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30" windowWidth="10965" windowHeight="7935" firstSheet="1" activeTab="1"/>
  </bookViews>
  <sheets>
    <sheet name="Sheet1" sheetId="1" state="hidden" r:id="rId1"/>
    <sheet name="Pendidikan" sheetId="2" r:id="rId2"/>
    <sheet name="Kesehatan" sheetId="3" r:id="rId3"/>
    <sheet name="Agama" sheetId="4" r:id="rId4"/>
    <sheet name="Sosial" sheetId="5" r:id="rId5"/>
    <sheet name="Ekonomi" sheetId="6" r:id="rId6"/>
    <sheet name="Transportasi" sheetId="7" r:id="rId7"/>
    <sheet name="Internet" sheetId="8" r:id="rId8"/>
    <sheet name="Sheet2" sheetId="9" r:id="rId9"/>
  </sheets>
  <calcPr calcId="124519"/>
</workbook>
</file>

<file path=xl/calcChain.xml><?xml version="1.0" encoding="utf-8"?>
<calcChain xmlns="http://schemas.openxmlformats.org/spreadsheetml/2006/main">
  <c r="C45" i="7"/>
  <c r="D16" i="4"/>
  <c r="E16"/>
  <c r="F16"/>
  <c r="G16"/>
  <c r="H16"/>
  <c r="D32"/>
  <c r="E32"/>
  <c r="F32"/>
  <c r="G32"/>
  <c r="H32"/>
  <c r="C32"/>
  <c r="C16"/>
  <c r="D19" i="2" l="1"/>
  <c r="E19"/>
  <c r="F19"/>
  <c r="G19"/>
  <c r="H19"/>
  <c r="C19"/>
  <c r="E32" i="1" l="1"/>
  <c r="E31"/>
  <c r="E53"/>
  <c r="E52"/>
  <c r="E50"/>
  <c r="E49"/>
  <c r="E46"/>
  <c r="E45"/>
  <c r="E29"/>
  <c r="E28"/>
  <c r="E27"/>
  <c r="E26"/>
  <c r="E23"/>
  <c r="E22"/>
  <c r="E11"/>
  <c r="E10"/>
  <c r="E9"/>
  <c r="E8"/>
  <c r="E5"/>
  <c r="E4"/>
  <c r="E24" l="1"/>
  <c r="E6"/>
  <c r="E12"/>
  <c r="G12" s="1"/>
  <c r="E47"/>
  <c r="E54"/>
  <c r="F54" s="1"/>
  <c r="E51"/>
  <c r="F51" s="1"/>
  <c r="E30"/>
  <c r="E33" s="1"/>
  <c r="E34" s="1"/>
  <c r="G34" l="1"/>
  <c r="F55"/>
  <c r="G55" s="1"/>
  <c r="G57" l="1"/>
</calcChain>
</file>

<file path=xl/sharedStrings.xml><?xml version="1.0" encoding="utf-8"?>
<sst xmlns="http://schemas.openxmlformats.org/spreadsheetml/2006/main" count="525" uniqueCount="187">
  <si>
    <t>wilayah I</t>
  </si>
  <si>
    <t>org</t>
  </si>
  <si>
    <t>trip</t>
  </si>
  <si>
    <t>uh</t>
  </si>
  <si>
    <t>tr</t>
  </si>
  <si>
    <t>Merapi Barat</t>
  </si>
  <si>
    <t>Kikim Timur</t>
  </si>
  <si>
    <t>Gumay Talang</t>
  </si>
  <si>
    <t>Pulau Pinang</t>
  </si>
  <si>
    <t>wilayah II</t>
  </si>
  <si>
    <t>Pseksu</t>
  </si>
  <si>
    <t xml:space="preserve">Kikim Tengah </t>
  </si>
  <si>
    <t>Kikim Selatan</t>
  </si>
  <si>
    <t>Pagar Gunung</t>
  </si>
  <si>
    <t>wilayah III</t>
  </si>
  <si>
    <t>Pajar Bulan</t>
  </si>
  <si>
    <t>Mulak Ulu</t>
  </si>
  <si>
    <t>Jarai</t>
  </si>
  <si>
    <t>Tanjung Sakti PUMU</t>
  </si>
  <si>
    <t>PENDIDIKAN</t>
  </si>
  <si>
    <t>Kelurahan / Desa</t>
  </si>
  <si>
    <t>SD</t>
  </si>
  <si>
    <t>SMP</t>
  </si>
  <si>
    <t>SMA</t>
  </si>
  <si>
    <t>SMK</t>
  </si>
  <si>
    <t>PERGURUAN TINGGI</t>
  </si>
  <si>
    <t>NO</t>
  </si>
  <si>
    <t>1.A</t>
  </si>
  <si>
    <t>1.B</t>
  </si>
  <si>
    <t>KESEHATAN</t>
  </si>
  <si>
    <t>POSYANDU</t>
  </si>
  <si>
    <t>POLINDES</t>
  </si>
  <si>
    <t>APOTEK</t>
  </si>
  <si>
    <t>POLIKLINIK</t>
  </si>
  <si>
    <t>PUSKESMAS</t>
  </si>
  <si>
    <t>DOKTER</t>
  </si>
  <si>
    <t>PERAWAT</t>
  </si>
  <si>
    <t>FARMASI</t>
  </si>
  <si>
    <t>Rumah Sakit Bersalin</t>
  </si>
  <si>
    <t>1.C</t>
  </si>
  <si>
    <t>AGAMA</t>
  </si>
  <si>
    <t>Islam</t>
  </si>
  <si>
    <t>Protestan</t>
  </si>
  <si>
    <t>Katolik</t>
  </si>
  <si>
    <t>Hindu</t>
  </si>
  <si>
    <t>Budha</t>
  </si>
  <si>
    <t>Lainnya</t>
  </si>
  <si>
    <t>Masjid</t>
  </si>
  <si>
    <t>Gereja Protestan</t>
  </si>
  <si>
    <t>Pura</t>
  </si>
  <si>
    <t>Vihara</t>
  </si>
  <si>
    <t>SOSIAL LAINNYA</t>
  </si>
  <si>
    <t>Pengguna Listrik</t>
  </si>
  <si>
    <t>Bukan Pengguna Listrik</t>
  </si>
  <si>
    <t>Kelompok Pertokoan</t>
  </si>
  <si>
    <t>Pasar dengan Bangunan Permanen</t>
  </si>
  <si>
    <t>Pasar dengan Bangunan Semi Permanen</t>
  </si>
  <si>
    <t xml:space="preserve">Pasar Tanpa  Bangunan </t>
  </si>
  <si>
    <t>Restoran / Rumah Makan</t>
  </si>
  <si>
    <t>Warung / Kedai Makan</t>
  </si>
  <si>
    <t>Hotel</t>
  </si>
  <si>
    <t>Hostel / Motel / Losmen / Wisma</t>
  </si>
  <si>
    <t>Bank Umum Pemerintah</t>
  </si>
  <si>
    <t>Bank Umum Swasta</t>
  </si>
  <si>
    <t>Bank Perkreditan Rakyat</t>
  </si>
  <si>
    <t>Koperasi Unit Desa</t>
  </si>
  <si>
    <t>Koperasi Industri kecil dan Kerajinan Rakyat</t>
  </si>
  <si>
    <t>Koperasi Simpan Pinjam</t>
  </si>
  <si>
    <t>Koperasi Lainnya</t>
  </si>
  <si>
    <t>Jenis Transportasi</t>
  </si>
  <si>
    <t>Keberadaan Angkutan Umum</t>
  </si>
  <si>
    <t>Jenis Permukaan Jalan</t>
  </si>
  <si>
    <t>Kantor Pos / Pos Pembantu / Rumah Pos</t>
  </si>
  <si>
    <t>Listrik Pemerintah</t>
  </si>
  <si>
    <t>Listrik Non Pemerintah</t>
  </si>
  <si>
    <t>MI</t>
  </si>
  <si>
    <t>Akademi / Perguruan Tinggi</t>
  </si>
  <si>
    <t>Apotek</t>
  </si>
  <si>
    <t>Jumlah Desa / Kelurahan yang memiliki Fasilitas Sekolah Menurut Kelurahan / Desa Tabel dan tingkat Pendidikan Desember 2020</t>
  </si>
  <si>
    <t>NAMA KECAMATAN :</t>
  </si>
  <si>
    <t>Jumlah Desa / kelurahan yang memiliki Sarana Kesehatan menurut Kelurahan / Desa Tahun 2020</t>
  </si>
  <si>
    <t>Jumlah Tenaga Kesehatan Menurut Kelurahan / Desa Tahun 2020</t>
  </si>
  <si>
    <t>Jumlah Penduduk Menurut Kelurahan / Desa dan Agama yang dianut 2020</t>
  </si>
  <si>
    <t>Banyaknya Desa  / Kelurahan Menurut Keberadaan Penerangan Jalan Utama Desa / Kelurahan 2020</t>
  </si>
  <si>
    <t>GIZI</t>
  </si>
  <si>
    <t>Mushalla</t>
  </si>
  <si>
    <t>Gereja Katolik</t>
  </si>
  <si>
    <t>Banyaknya Keluarga Menurut Desa  / Kelurahan dan Jenis Pengguna Listrik 2020</t>
  </si>
  <si>
    <t>Non Listrik</t>
  </si>
  <si>
    <t>MTS</t>
  </si>
  <si>
    <t>Banyaknya Sarana Prasarana Ekonomi Menurut Desa / Kelurahan dan Jenisnya tahun  2020</t>
  </si>
  <si>
    <t>Banyaknya Koperasi yang masih aktif Menurut Desa / Kelurahan dan Jenisnya tahun  2020</t>
  </si>
  <si>
    <t>Banyaknya Sarana Lembaga Keuangan yang beroperasi Menurut Desa / Kelurahan dan Jenisnya tahun 2020</t>
  </si>
  <si>
    <t>Banyaknya Embung Desa Menurut Desa / Kelurahan dan Jenisnya tahun  2020</t>
  </si>
  <si>
    <t>Sarana Transportasi Antar Desa / Kelurahan menurut Desa / Kelurahan  tahun 2020</t>
  </si>
  <si>
    <t>Kondisi Jalan Darat Antar Desa / Kelurahan menurut Desa / Kelurahan  tahun 2020</t>
  </si>
  <si>
    <t>Jenis Permukaan Jalan Dapat Dilalui Kendaraan Bermotor Roda 4 atau Lebih</t>
  </si>
  <si>
    <t>Perusahaan / Agen Jasa Ekspedisi Swasta</t>
  </si>
  <si>
    <t>Jarak sarana Kesehatan Terdekat bagi Desa yang tidak mempunyai sarana Kesehatan Tahun 2020</t>
  </si>
  <si>
    <t>Jumlah Rumah Makan / Restoran Menurut Desa  / Kelurahan dan Jenis Pengguna Listrik 2020</t>
  </si>
  <si>
    <t>Jarak sarana Pendidikan Terdekat bagi Desa yang tidak mempunyai sarana Pendidikan Tahun 2020</t>
  </si>
  <si>
    <t>Rumah Sakit Umum</t>
  </si>
  <si>
    <t>Rumah Sakit Khusus</t>
  </si>
  <si>
    <t>Puskesmas</t>
  </si>
  <si>
    <t>Jumlah Rumah Sakit Umum, Rumah Sakit Khusus dan Puskesmas Menurut Kelurahan / Desa 2020</t>
  </si>
  <si>
    <t>Jumlah Tempat Peribadatan Menurut Kelurahan / Desa 2020</t>
  </si>
  <si>
    <t xml:space="preserve">Distribusi Jumlah desa yang mempunyai Jaringan Internet di Kantor Desa / Kelurahan </t>
  </si>
  <si>
    <t>Internet  Pemerintah</t>
  </si>
  <si>
    <t>Internet Non Pemerintah</t>
  </si>
  <si>
    <t>Tidak Ada Internet</t>
  </si>
  <si>
    <t>%</t>
  </si>
  <si>
    <t>Jumlah Desa</t>
  </si>
  <si>
    <t xml:space="preserve">Distribusi Jumlah Kelurahan yang mempunyai Jaringan Internet di Kantor Desa / Kelurahan </t>
  </si>
  <si>
    <t>Kelurahan/Desa</t>
  </si>
  <si>
    <t>Jumlah Kelurahan</t>
  </si>
  <si>
    <t xml:space="preserve">RUMAH SAKIT </t>
  </si>
  <si>
    <t>BERSALIN</t>
  </si>
  <si>
    <t xml:space="preserve">RUMAH </t>
  </si>
  <si>
    <t>SAKIT</t>
  </si>
  <si>
    <t xml:space="preserve">KLINIK / </t>
  </si>
  <si>
    <t>BALAI KESEHATAN</t>
  </si>
  <si>
    <t>Poliklinik /</t>
  </si>
  <si>
    <t xml:space="preserve"> Balai Pengobatan</t>
  </si>
  <si>
    <t xml:space="preserve"> Rawat Inap</t>
  </si>
  <si>
    <t xml:space="preserve">PUSKESMAS </t>
  </si>
  <si>
    <t>PEMBANTU</t>
  </si>
  <si>
    <t>Kelurahan/</t>
  </si>
  <si>
    <t>Desa</t>
  </si>
  <si>
    <t xml:space="preserve">Puskesmas Rawat </t>
  </si>
  <si>
    <t>Tanpa Inap</t>
  </si>
  <si>
    <t>Keberadaan Kantor Pos / Pos Pembantu / Rumah Pos dan Perusahaan / Agen Jasa Ekspedisi Swasta</t>
  </si>
  <si>
    <t>menurut Kelurahan / Desa Tahun 2020</t>
  </si>
  <si>
    <t>Mini-market</t>
  </si>
  <si>
    <t>Toko / Warung Kelon-tong</t>
  </si>
  <si>
    <t>TINGGI HARI</t>
  </si>
  <si>
    <t>JUMLAH</t>
  </si>
  <si>
    <t>PADANG GUMAY</t>
  </si>
  <si>
    <t>SINJAR BULAN</t>
  </si>
  <si>
    <t>TANJUNG AUR</t>
  </si>
  <si>
    <t>TANJUNG RAJA</t>
  </si>
  <si>
    <t>LUBUK SELO</t>
  </si>
  <si>
    <t>RINDU HATI</t>
  </si>
  <si>
    <t>SUMBER KARYA</t>
  </si>
  <si>
    <t>PADANG MUARA DUA</t>
  </si>
  <si>
    <t>SIMPUR</t>
  </si>
  <si>
    <t>500 M</t>
  </si>
  <si>
    <t>900 M</t>
  </si>
  <si>
    <t>1KM</t>
  </si>
  <si>
    <t>2 KM</t>
  </si>
  <si>
    <t>3KM</t>
  </si>
  <si>
    <t>5KM</t>
  </si>
  <si>
    <t>12KM</t>
  </si>
  <si>
    <t>13KM</t>
  </si>
  <si>
    <t>15 KM</t>
  </si>
  <si>
    <t>18 KM</t>
  </si>
  <si>
    <t>12 KM</t>
  </si>
  <si>
    <t>3 KM</t>
  </si>
  <si>
    <t>17 KM</t>
  </si>
  <si>
    <t>BRI LINK</t>
  </si>
  <si>
    <t>JALAN LINTAS</t>
  </si>
  <si>
    <t>ASPAL</t>
  </si>
  <si>
    <t>1(BIDAN)</t>
  </si>
  <si>
    <t>80 KK</t>
  </si>
  <si>
    <t>91 KK</t>
  </si>
  <si>
    <t>110 KK</t>
  </si>
  <si>
    <t>103 KK</t>
  </si>
  <si>
    <t>141 KK</t>
  </si>
  <si>
    <t>350 KK</t>
  </si>
  <si>
    <t>255 KK</t>
  </si>
  <si>
    <t>4 KK</t>
  </si>
  <si>
    <t>2 KK</t>
  </si>
  <si>
    <t>0 KK</t>
  </si>
  <si>
    <t>ASPAL,RABAT BETON,TANAH</t>
  </si>
  <si>
    <t>YA</t>
  </si>
  <si>
    <t>RABAT BETON</t>
  </si>
  <si>
    <t>ASPAL (LONGSOR)</t>
  </si>
  <si>
    <t>KINJAR(KERAJINAN RAKYAT)</t>
  </si>
  <si>
    <t>260 KK</t>
  </si>
  <si>
    <t>20 KK</t>
  </si>
  <si>
    <t>117 KK</t>
  </si>
  <si>
    <t>154 KK</t>
  </si>
  <si>
    <t>5 (3 hidup 2 mati)</t>
  </si>
  <si>
    <t>4 (mati semua)</t>
  </si>
  <si>
    <t>1(BIDAN) 1 PERAWAT</t>
  </si>
  <si>
    <t>MOBIL, MOTOR</t>
  </si>
  <si>
    <t>26 KK</t>
  </si>
  <si>
    <t>1.661 KK</t>
  </si>
</sst>
</file>

<file path=xl/styles.xml><?xml version="1.0" encoding="utf-8"?>
<styleSheet xmlns="http://schemas.openxmlformats.org/spreadsheetml/2006/main">
  <fonts count="9">
    <font>
      <sz val="12"/>
      <color theme="1"/>
      <name val="Arial"/>
      <family val="2"/>
      <charset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0"/>
      <color indexed="8"/>
      <name val="Microsoft Sans Serif"/>
      <family val="2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3" fontId="0" fillId="0" borderId="0" xfId="0" applyNumberFormat="1"/>
    <xf numFmtId="0" fontId="0" fillId="0" borderId="2" xfId="0" applyBorder="1"/>
    <xf numFmtId="0" fontId="0" fillId="0" borderId="4" xfId="0" applyBorder="1"/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/>
    <xf numFmtId="0" fontId="0" fillId="0" borderId="0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6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/>
    <xf numFmtId="0" fontId="0" fillId="0" borderId="31" xfId="0" applyBorder="1" applyAlignment="1">
      <alignment horizontal="center"/>
    </xf>
    <xf numFmtId="0" fontId="0" fillId="0" borderId="31" xfId="0" applyBorder="1"/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/>
    <xf numFmtId="0" fontId="8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workbookViewId="0">
      <selection activeCell="H2" sqref="H2"/>
    </sheetView>
  </sheetViews>
  <sheetFormatPr defaultRowHeight="15"/>
  <cols>
    <col min="1" max="3" width="8.88671875" style="1"/>
    <col min="4" max="4" width="9" style="1" bestFit="1" customWidth="1"/>
    <col min="5" max="5" width="8.88671875" style="1"/>
    <col min="6" max="6" width="8.88671875" style="1" customWidth="1"/>
    <col min="7" max="16384" width="8.88671875" style="1"/>
  </cols>
  <sheetData>
    <row r="2" spans="1:8">
      <c r="A2" s="1" t="s">
        <v>0</v>
      </c>
      <c r="E2" s="1">
        <v>3800000</v>
      </c>
      <c r="H2" s="1">
        <v>10</v>
      </c>
    </row>
    <row r="3" spans="1:8">
      <c r="A3" s="1" t="s">
        <v>2</v>
      </c>
      <c r="B3" s="1" t="s">
        <v>1</v>
      </c>
      <c r="C3" s="1" t="s">
        <v>3</v>
      </c>
      <c r="D3" s="1" t="s">
        <v>4</v>
      </c>
    </row>
    <row r="4" spans="1:8">
      <c r="A4" s="1">
        <v>5</v>
      </c>
      <c r="B4" s="1">
        <v>3</v>
      </c>
      <c r="C4" s="1">
        <v>200000</v>
      </c>
      <c r="E4" s="1">
        <f>A4*B4*C4</f>
        <v>3000000</v>
      </c>
    </row>
    <row r="5" spans="1:8">
      <c r="A5" s="1">
        <v>5</v>
      </c>
      <c r="B5" s="1">
        <v>3</v>
      </c>
      <c r="D5" s="1">
        <v>80000</v>
      </c>
      <c r="E5" s="1">
        <f>A5*B5*D5</f>
        <v>1200000</v>
      </c>
    </row>
    <row r="6" spans="1:8">
      <c r="E6" s="1">
        <f>SUM(E4:E5)</f>
        <v>4200000</v>
      </c>
    </row>
    <row r="8" spans="1:8">
      <c r="A8" s="1">
        <v>2</v>
      </c>
      <c r="B8" s="1">
        <v>4</v>
      </c>
      <c r="C8" s="1">
        <v>200000</v>
      </c>
      <c r="E8" s="1">
        <f>A8*B8*C8</f>
        <v>1600000</v>
      </c>
    </row>
    <row r="9" spans="1:8">
      <c r="A9" s="1">
        <v>2</v>
      </c>
      <c r="B9" s="1">
        <v>4</v>
      </c>
      <c r="D9" s="1">
        <v>50000</v>
      </c>
      <c r="E9" s="1">
        <f>A9*B9*D9</f>
        <v>400000</v>
      </c>
    </row>
    <row r="10" spans="1:8">
      <c r="A10" s="1">
        <v>2</v>
      </c>
      <c r="B10" s="1">
        <v>4</v>
      </c>
      <c r="C10" s="1">
        <v>200000</v>
      </c>
      <c r="E10" s="1">
        <f>A10*B10*C10</f>
        <v>1600000</v>
      </c>
    </row>
    <row r="11" spans="1:8">
      <c r="A11" s="1">
        <v>2</v>
      </c>
      <c r="B11" s="1">
        <v>4</v>
      </c>
      <c r="D11" s="1">
        <v>50000</v>
      </c>
      <c r="E11" s="1">
        <f>A11*B11*D11</f>
        <v>400000</v>
      </c>
    </row>
    <row r="12" spans="1:8">
      <c r="E12" s="1">
        <f>SUM(E8:E11)</f>
        <v>4000000</v>
      </c>
      <c r="G12" s="1">
        <f>E2-E12</f>
        <v>-200000</v>
      </c>
    </row>
    <row r="14" spans="1:8">
      <c r="A14" s="1" t="s">
        <v>5</v>
      </c>
    </row>
    <row r="15" spans="1:8">
      <c r="A15" s="1" t="s">
        <v>6</v>
      </c>
    </row>
    <row r="16" spans="1:8">
      <c r="A16" s="1" t="s">
        <v>7</v>
      </c>
    </row>
    <row r="17" spans="1:8">
      <c r="A17" s="1" t="s">
        <v>8</v>
      </c>
    </row>
    <row r="20" spans="1:8">
      <c r="A20" s="1" t="s">
        <v>9</v>
      </c>
      <c r="E20" s="1">
        <v>5400000</v>
      </c>
      <c r="H20" s="1">
        <v>15</v>
      </c>
    </row>
    <row r="21" spans="1:8">
      <c r="A21" s="1" t="s">
        <v>2</v>
      </c>
      <c r="B21" s="1" t="s">
        <v>1</v>
      </c>
      <c r="C21" s="1" t="s">
        <v>3</v>
      </c>
      <c r="D21" s="1" t="s">
        <v>4</v>
      </c>
    </row>
    <row r="22" spans="1:8">
      <c r="A22" s="1">
        <v>5</v>
      </c>
      <c r="B22" s="1">
        <v>3</v>
      </c>
      <c r="C22" s="1">
        <v>250000</v>
      </c>
      <c r="E22" s="1">
        <f>A22*B22*C22</f>
        <v>3750000</v>
      </c>
    </row>
    <row r="23" spans="1:8">
      <c r="A23" s="1">
        <v>5</v>
      </c>
      <c r="B23" s="1">
        <v>3</v>
      </c>
      <c r="D23" s="1">
        <v>120000</v>
      </c>
      <c r="E23" s="1">
        <f>A23*B23*D23</f>
        <v>1800000</v>
      </c>
    </row>
    <row r="24" spans="1:8">
      <c r="E24" s="1">
        <f>SUM(E22:E23)</f>
        <v>5550000</v>
      </c>
    </row>
    <row r="26" spans="1:8">
      <c r="A26" s="1">
        <v>3</v>
      </c>
      <c r="B26" s="1">
        <v>3</v>
      </c>
      <c r="C26" s="1">
        <v>250000</v>
      </c>
      <c r="E26" s="1">
        <f>A26*B26*C26</f>
        <v>2250000</v>
      </c>
    </row>
    <row r="27" spans="1:8">
      <c r="A27" s="1">
        <v>3</v>
      </c>
      <c r="B27" s="1">
        <v>3</v>
      </c>
      <c r="D27" s="1">
        <v>100000</v>
      </c>
      <c r="E27" s="1">
        <f>A27*B27*D27</f>
        <v>900000</v>
      </c>
    </row>
    <row r="28" spans="1:8">
      <c r="A28" s="1">
        <v>1</v>
      </c>
      <c r="B28" s="1">
        <v>3</v>
      </c>
      <c r="C28" s="1">
        <v>250000</v>
      </c>
      <c r="E28" s="1">
        <f>A28*B28*C28</f>
        <v>750000</v>
      </c>
    </row>
    <row r="29" spans="1:8">
      <c r="A29" s="1">
        <v>1</v>
      </c>
      <c r="B29" s="1">
        <v>3</v>
      </c>
      <c r="D29" s="1">
        <v>100000</v>
      </c>
      <c r="E29" s="1">
        <f>A29*B29*D29</f>
        <v>300000</v>
      </c>
    </row>
    <row r="30" spans="1:8">
      <c r="E30" s="1">
        <f>SUM(E26:E29)</f>
        <v>4200000</v>
      </c>
    </row>
    <row r="31" spans="1:8">
      <c r="A31" s="1">
        <v>1</v>
      </c>
      <c r="B31" s="1">
        <v>2</v>
      </c>
      <c r="C31" s="1">
        <v>250000</v>
      </c>
      <c r="E31" s="1">
        <f>A31*B31*C31</f>
        <v>500000</v>
      </c>
    </row>
    <row r="32" spans="1:8">
      <c r="A32" s="1">
        <v>1</v>
      </c>
      <c r="B32" s="1">
        <v>2</v>
      </c>
      <c r="D32" s="1">
        <v>100000</v>
      </c>
      <c r="E32" s="1">
        <f>A32*B32*D32</f>
        <v>200000</v>
      </c>
    </row>
    <row r="33" spans="1:8">
      <c r="E33" s="1">
        <f>SUM(E29:E32)</f>
        <v>5200000</v>
      </c>
    </row>
    <row r="34" spans="1:8">
      <c r="E34" s="1">
        <f>E20-E33</f>
        <v>200000</v>
      </c>
      <c r="G34" s="1">
        <f>E20-E30</f>
        <v>1200000</v>
      </c>
    </row>
    <row r="35" spans="1:8">
      <c r="A35" s="1" t="s">
        <v>10</v>
      </c>
    </row>
    <row r="36" spans="1:8">
      <c r="A36" s="1" t="s">
        <v>11</v>
      </c>
    </row>
    <row r="37" spans="1:8">
      <c r="A37" s="1" t="s">
        <v>12</v>
      </c>
    </row>
    <row r="38" spans="1:8">
      <c r="A38" s="1" t="s">
        <v>13</v>
      </c>
    </row>
    <row r="43" spans="1:8">
      <c r="A43" s="1" t="s">
        <v>14</v>
      </c>
      <c r="E43" s="1">
        <v>8000000</v>
      </c>
      <c r="H43" s="1">
        <v>20</v>
      </c>
    </row>
    <row r="44" spans="1:8">
      <c r="A44" s="1" t="s">
        <v>2</v>
      </c>
      <c r="B44" s="1" t="s">
        <v>1</v>
      </c>
      <c r="C44" s="1" t="s">
        <v>3</v>
      </c>
      <c r="D44" s="1" t="s">
        <v>4</v>
      </c>
    </row>
    <row r="45" spans="1:8">
      <c r="A45" s="1">
        <v>5</v>
      </c>
      <c r="B45" s="1">
        <v>3</v>
      </c>
      <c r="C45" s="1">
        <v>300000</v>
      </c>
      <c r="E45" s="1">
        <f>A45*B45*C45</f>
        <v>4500000</v>
      </c>
    </row>
    <row r="46" spans="1:8">
      <c r="A46" s="1">
        <v>5</v>
      </c>
      <c r="B46" s="1">
        <v>3</v>
      </c>
      <c r="D46" s="1">
        <v>160000</v>
      </c>
      <c r="E46" s="1">
        <f>A46*B46*D46</f>
        <v>2400000</v>
      </c>
    </row>
    <row r="47" spans="1:8">
      <c r="E47" s="1">
        <f>SUM(E45:E46)</f>
        <v>6900000</v>
      </c>
    </row>
    <row r="49" spans="1:7">
      <c r="A49" s="1">
        <v>5</v>
      </c>
      <c r="B49" s="1">
        <v>3</v>
      </c>
      <c r="C49" s="1">
        <v>300000</v>
      </c>
      <c r="E49" s="1">
        <f>A49*B49*C49</f>
        <v>4500000</v>
      </c>
    </row>
    <row r="50" spans="1:7">
      <c r="A50" s="1">
        <v>5</v>
      </c>
      <c r="B50" s="1">
        <v>3</v>
      </c>
      <c r="D50" s="1">
        <v>160000</v>
      </c>
      <c r="E50" s="1">
        <f>A50*B50*D50</f>
        <v>2400000</v>
      </c>
    </row>
    <row r="51" spans="1:7">
      <c r="E51" s="1">
        <f>SUM(E49:E50)</f>
        <v>6900000</v>
      </c>
      <c r="F51" s="1">
        <f>E51</f>
        <v>6900000</v>
      </c>
    </row>
    <row r="52" spans="1:7">
      <c r="A52" s="1">
        <v>1</v>
      </c>
      <c r="B52" s="1">
        <v>3</v>
      </c>
      <c r="C52" s="1">
        <v>300000</v>
      </c>
      <c r="E52" s="1">
        <f>A52*B52*C52</f>
        <v>900000</v>
      </c>
    </row>
    <row r="53" spans="1:7">
      <c r="A53" s="1">
        <v>1</v>
      </c>
      <c r="B53" s="1">
        <v>3</v>
      </c>
      <c r="D53" s="1">
        <v>160000</v>
      </c>
      <c r="E53" s="1">
        <f>A53*B53*D53</f>
        <v>480000</v>
      </c>
    </row>
    <row r="54" spans="1:7">
      <c r="E54" s="1">
        <f>SUM(E52:E53)</f>
        <v>1380000</v>
      </c>
      <c r="F54" s="1">
        <f>E54</f>
        <v>1380000</v>
      </c>
    </row>
    <row r="55" spans="1:7">
      <c r="F55" s="1">
        <f>SUM(F51:F54)</f>
        <v>8280000</v>
      </c>
      <c r="G55" s="1">
        <f>E43-F55</f>
        <v>-280000</v>
      </c>
    </row>
    <row r="57" spans="1:7">
      <c r="G57" s="1">
        <f>SUM(G1:G56)</f>
        <v>720000</v>
      </c>
    </row>
    <row r="58" spans="1:7">
      <c r="A58" s="1" t="s">
        <v>15</v>
      </c>
    </row>
    <row r="59" spans="1:7">
      <c r="A59" s="1" t="s">
        <v>16</v>
      </c>
    </row>
    <row r="60" spans="1:7">
      <c r="A60" s="1" t="s">
        <v>17</v>
      </c>
    </row>
    <row r="61" spans="1:7">
      <c r="A61" s="1" t="s">
        <v>18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85" zoomScaleNormal="85" workbookViewId="0"/>
  </sheetViews>
  <sheetFormatPr defaultRowHeight="15"/>
  <cols>
    <col min="1" max="1" width="4.5546875" customWidth="1"/>
    <col min="2" max="2" width="22.5546875" customWidth="1"/>
    <col min="3" max="3" width="7.44140625" customWidth="1"/>
    <col min="4" max="4" width="12.44140625" customWidth="1"/>
    <col min="5" max="5" width="15.6640625" customWidth="1"/>
    <col min="6" max="6" width="11.6640625" customWidth="1"/>
    <col min="7" max="7" width="8.6640625" customWidth="1"/>
    <col min="8" max="8" width="10.109375" customWidth="1"/>
    <col min="9" max="9" width="9.44140625" customWidth="1"/>
    <col min="10" max="10" width="9.33203125" customWidth="1"/>
    <col min="11" max="14" width="5.88671875" customWidth="1"/>
  </cols>
  <sheetData>
    <row r="1" spans="1:8" ht="15.75">
      <c r="A1" s="67"/>
    </row>
    <row r="2" spans="1:8" ht="15.75">
      <c r="A2" s="67"/>
    </row>
    <row r="3" spans="1:8" ht="18">
      <c r="A3" s="29" t="s">
        <v>27</v>
      </c>
      <c r="B3" s="30" t="s">
        <v>79</v>
      </c>
    </row>
    <row r="4" spans="1:8" ht="15.75">
      <c r="A4" s="31"/>
      <c r="B4" s="32" t="s">
        <v>19</v>
      </c>
    </row>
    <row r="5" spans="1:8" ht="15" customHeight="1"/>
    <row r="6" spans="1:8">
      <c r="A6" s="4" t="s">
        <v>78</v>
      </c>
    </row>
    <row r="7" spans="1:8" ht="6" customHeight="1" thickBot="1">
      <c r="A7" s="4"/>
    </row>
    <row r="8" spans="1:8" s="33" customFormat="1" ht="15.75" thickBot="1">
      <c r="A8" s="19" t="s">
        <v>26</v>
      </c>
      <c r="B8" s="19" t="s">
        <v>20</v>
      </c>
      <c r="C8" s="21" t="s">
        <v>21</v>
      </c>
      <c r="D8" s="22" t="s">
        <v>22</v>
      </c>
      <c r="E8" s="12" t="s">
        <v>23</v>
      </c>
      <c r="F8" s="22" t="s">
        <v>24</v>
      </c>
      <c r="G8" s="88" t="s">
        <v>25</v>
      </c>
      <c r="H8" s="89"/>
    </row>
    <row r="9" spans="1:8" ht="15.75" thickBot="1">
      <c r="A9" s="5">
        <v>1</v>
      </c>
      <c r="B9" s="2" t="s">
        <v>134</v>
      </c>
      <c r="C9" s="5">
        <v>1</v>
      </c>
      <c r="D9" s="5">
        <v>1</v>
      </c>
      <c r="E9" s="5">
        <v>0</v>
      </c>
      <c r="F9" s="5">
        <v>0</v>
      </c>
      <c r="G9" s="90">
        <v>0</v>
      </c>
      <c r="H9" s="91"/>
    </row>
    <row r="10" spans="1:8" ht="15.75" thickBot="1">
      <c r="A10" s="6">
        <v>2</v>
      </c>
      <c r="B10" s="3" t="s">
        <v>136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ht="15.75" thickBot="1">
      <c r="A11" s="6">
        <v>3</v>
      </c>
      <c r="B11" s="3" t="s">
        <v>137</v>
      </c>
      <c r="C11" s="6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ht="15.75" thickBot="1">
      <c r="A12" s="6">
        <v>4</v>
      </c>
      <c r="B12" s="3" t="s">
        <v>138</v>
      </c>
      <c r="C12" s="6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ht="15.75" thickBot="1">
      <c r="A13" s="6">
        <v>5</v>
      </c>
      <c r="B13" s="3" t="s">
        <v>139</v>
      </c>
      <c r="C13" s="6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ht="15.75" thickBot="1">
      <c r="A14" s="68">
        <v>6</v>
      </c>
      <c r="B14" s="69" t="s">
        <v>140</v>
      </c>
      <c r="C14" s="68">
        <v>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ht="15.75" thickBot="1">
      <c r="A15" s="68">
        <v>7</v>
      </c>
      <c r="B15" s="69" t="s">
        <v>141</v>
      </c>
      <c r="C15" s="68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ht="15.75" thickBot="1">
      <c r="A16" s="68">
        <v>8</v>
      </c>
      <c r="B16" s="69" t="s">
        <v>142</v>
      </c>
      <c r="C16" s="68">
        <v>1</v>
      </c>
      <c r="D16" s="68">
        <v>1</v>
      </c>
      <c r="E16" s="68">
        <v>1</v>
      </c>
      <c r="F16" s="5">
        <v>0</v>
      </c>
      <c r="G16" s="5">
        <v>0</v>
      </c>
      <c r="H16" s="5">
        <v>0</v>
      </c>
    </row>
    <row r="17" spans="1:10" ht="15.75" thickBot="1">
      <c r="A17" s="68">
        <v>9</v>
      </c>
      <c r="B17" s="69" t="s">
        <v>144</v>
      </c>
      <c r="C17" s="68">
        <v>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10">
      <c r="A18" s="68">
        <v>10</v>
      </c>
      <c r="B18" s="69" t="s">
        <v>143</v>
      </c>
      <c r="C18" s="68">
        <v>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10" ht="15.75" thickBot="1">
      <c r="A19" s="7"/>
      <c r="B19" s="7" t="s">
        <v>135</v>
      </c>
      <c r="C19" s="7">
        <f>SUM(C9:C18)</f>
        <v>7</v>
      </c>
      <c r="D19" s="7">
        <f t="shared" ref="D19:H19" si="0">SUM(D9:D18)</f>
        <v>2</v>
      </c>
      <c r="E19" s="7">
        <f t="shared" si="0"/>
        <v>1</v>
      </c>
      <c r="F19" s="7">
        <f t="shared" si="0"/>
        <v>0</v>
      </c>
      <c r="G19" s="7">
        <f t="shared" si="0"/>
        <v>0</v>
      </c>
      <c r="H19" s="7">
        <f t="shared" si="0"/>
        <v>0</v>
      </c>
    </row>
    <row r="20" spans="1:10">
      <c r="A20" s="63"/>
      <c r="B20" s="8"/>
      <c r="C20" s="8"/>
      <c r="D20" s="8"/>
      <c r="E20" s="8"/>
      <c r="F20" s="8"/>
      <c r="G20" s="63"/>
      <c r="H20" s="63"/>
    </row>
    <row r="21" spans="1:10">
      <c r="A21" s="57"/>
      <c r="B21" s="8"/>
      <c r="C21" s="8"/>
      <c r="D21" s="8"/>
      <c r="E21" s="8"/>
      <c r="F21" s="8"/>
      <c r="G21" s="57"/>
      <c r="H21" s="57"/>
    </row>
    <row r="22" spans="1:10">
      <c r="A22" t="s">
        <v>100</v>
      </c>
    </row>
    <row r="23" spans="1:10" ht="4.5" customHeight="1" thickBot="1"/>
    <row r="24" spans="1:10" ht="15.75" thickBot="1">
      <c r="A24" s="19" t="s">
        <v>26</v>
      </c>
      <c r="B24" s="19" t="s">
        <v>20</v>
      </c>
      <c r="C24" s="17" t="s">
        <v>21</v>
      </c>
      <c r="D24" s="36" t="s">
        <v>75</v>
      </c>
      <c r="E24" s="11" t="s">
        <v>22</v>
      </c>
      <c r="F24" s="37" t="s">
        <v>89</v>
      </c>
      <c r="G24" s="11" t="s">
        <v>23</v>
      </c>
      <c r="H24" s="18" t="s">
        <v>24</v>
      </c>
      <c r="I24" s="80" t="s">
        <v>76</v>
      </c>
      <c r="J24" s="81"/>
    </row>
    <row r="25" spans="1:10">
      <c r="A25" s="5">
        <v>1</v>
      </c>
      <c r="B25" s="2" t="s">
        <v>134</v>
      </c>
      <c r="C25" s="6">
        <v>0</v>
      </c>
      <c r="D25" s="6">
        <v>0</v>
      </c>
      <c r="E25" s="6">
        <v>0</v>
      </c>
      <c r="F25" s="6">
        <v>0</v>
      </c>
      <c r="G25" s="6" t="s">
        <v>151</v>
      </c>
      <c r="H25" s="6">
        <v>0</v>
      </c>
      <c r="I25" s="6">
        <v>0</v>
      </c>
      <c r="J25" s="6">
        <v>0</v>
      </c>
    </row>
    <row r="26" spans="1:10" s="33" customFormat="1" ht="15.75" customHeight="1">
      <c r="A26" s="6">
        <v>2</v>
      </c>
      <c r="B26" s="77" t="s">
        <v>136</v>
      </c>
      <c r="C26" s="6" t="s">
        <v>145</v>
      </c>
      <c r="D26" s="6">
        <v>0</v>
      </c>
      <c r="E26" s="6" t="s">
        <v>148</v>
      </c>
      <c r="F26" s="6">
        <v>0</v>
      </c>
      <c r="G26" s="6" t="s">
        <v>151</v>
      </c>
      <c r="H26" s="6">
        <v>0</v>
      </c>
      <c r="I26" s="6">
        <v>0</v>
      </c>
      <c r="J26" s="6">
        <v>0</v>
      </c>
    </row>
    <row r="27" spans="1:10">
      <c r="A27" s="6">
        <v>3</v>
      </c>
      <c r="B27" s="77" t="s">
        <v>137</v>
      </c>
      <c r="C27" s="6" t="s">
        <v>146</v>
      </c>
      <c r="D27" s="6">
        <v>0</v>
      </c>
      <c r="E27" s="6" t="s">
        <v>148</v>
      </c>
      <c r="F27" s="6">
        <v>0</v>
      </c>
      <c r="G27" s="6" t="s">
        <v>151</v>
      </c>
      <c r="H27" s="6">
        <v>0</v>
      </c>
      <c r="I27" s="6">
        <v>0</v>
      </c>
      <c r="J27" s="6">
        <v>0</v>
      </c>
    </row>
    <row r="28" spans="1:10">
      <c r="A28" s="6">
        <v>4</v>
      </c>
      <c r="B28" s="3" t="s">
        <v>138</v>
      </c>
      <c r="C28" s="6">
        <v>0</v>
      </c>
      <c r="D28" s="6">
        <v>0</v>
      </c>
      <c r="E28" s="6" t="s">
        <v>148</v>
      </c>
      <c r="F28" s="6">
        <v>0</v>
      </c>
      <c r="G28" s="6" t="s">
        <v>151</v>
      </c>
      <c r="H28" s="6">
        <v>0</v>
      </c>
      <c r="I28" s="6">
        <v>0</v>
      </c>
      <c r="J28" s="6">
        <v>0</v>
      </c>
    </row>
    <row r="29" spans="1:10">
      <c r="A29" s="6">
        <v>5</v>
      </c>
      <c r="B29" s="77" t="s">
        <v>139</v>
      </c>
      <c r="C29" s="6" t="s">
        <v>147</v>
      </c>
      <c r="D29" s="6">
        <v>0</v>
      </c>
      <c r="E29" s="6" t="s">
        <v>147</v>
      </c>
      <c r="F29" s="6">
        <v>0</v>
      </c>
      <c r="G29" s="6" t="s">
        <v>151</v>
      </c>
      <c r="H29" s="6">
        <v>0</v>
      </c>
      <c r="I29" s="6">
        <v>0</v>
      </c>
      <c r="J29" s="6">
        <v>0</v>
      </c>
    </row>
    <row r="30" spans="1:10">
      <c r="A30" s="6">
        <v>6</v>
      </c>
      <c r="B30" s="69" t="s">
        <v>140</v>
      </c>
      <c r="C30" s="6">
        <v>0</v>
      </c>
      <c r="D30" s="6">
        <v>0</v>
      </c>
      <c r="E30" s="6" t="s">
        <v>149</v>
      </c>
      <c r="F30" s="6">
        <v>0</v>
      </c>
      <c r="G30" s="6" t="s">
        <v>149</v>
      </c>
      <c r="H30" s="6">
        <v>0</v>
      </c>
      <c r="I30" s="6">
        <v>0</v>
      </c>
      <c r="J30" s="6">
        <v>0</v>
      </c>
    </row>
    <row r="31" spans="1:10">
      <c r="A31" s="6">
        <v>7</v>
      </c>
      <c r="B31" s="69" t="s">
        <v>141</v>
      </c>
      <c r="C31" s="6">
        <v>0</v>
      </c>
      <c r="D31" s="6">
        <v>0</v>
      </c>
      <c r="E31" s="6" t="s">
        <v>149</v>
      </c>
      <c r="F31" s="6">
        <v>0</v>
      </c>
      <c r="G31" s="6" t="s">
        <v>149</v>
      </c>
      <c r="H31" s="6">
        <v>0</v>
      </c>
      <c r="I31" s="6">
        <v>0</v>
      </c>
      <c r="J31" s="6">
        <v>0</v>
      </c>
    </row>
    <row r="32" spans="1:10">
      <c r="A32" s="68">
        <v>8</v>
      </c>
      <c r="B32" s="69" t="s">
        <v>142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1:16">
      <c r="A33" s="68">
        <v>9</v>
      </c>
      <c r="B33" s="69" t="s">
        <v>144</v>
      </c>
      <c r="C33" s="6">
        <v>0</v>
      </c>
      <c r="D33" s="6">
        <v>0</v>
      </c>
      <c r="E33" s="6" t="s">
        <v>149</v>
      </c>
      <c r="F33" s="6">
        <v>0</v>
      </c>
      <c r="G33" s="6" t="s">
        <v>152</v>
      </c>
      <c r="H33" s="6">
        <v>0</v>
      </c>
      <c r="I33" s="6">
        <v>0</v>
      </c>
      <c r="J33" s="6">
        <v>0</v>
      </c>
    </row>
    <row r="34" spans="1:16">
      <c r="A34" s="68">
        <v>10</v>
      </c>
      <c r="B34" s="69" t="s">
        <v>143</v>
      </c>
      <c r="C34" s="6">
        <v>0</v>
      </c>
      <c r="D34" s="6">
        <v>0</v>
      </c>
      <c r="E34" s="6" t="s">
        <v>150</v>
      </c>
      <c r="F34" s="6">
        <v>0</v>
      </c>
      <c r="G34" s="6" t="s">
        <v>150</v>
      </c>
      <c r="H34" s="6">
        <v>0</v>
      </c>
      <c r="I34" s="6">
        <v>0</v>
      </c>
      <c r="J34" s="6">
        <v>0</v>
      </c>
    </row>
    <row r="35" spans="1:16" ht="15.75" thickBot="1">
      <c r="A35" s="7"/>
      <c r="B35" s="7" t="s">
        <v>135</v>
      </c>
      <c r="C35" s="7"/>
      <c r="D35" s="6">
        <v>0</v>
      </c>
      <c r="E35" s="6"/>
      <c r="F35" s="6">
        <v>0</v>
      </c>
      <c r="G35" s="6"/>
      <c r="H35" s="6">
        <v>0</v>
      </c>
      <c r="I35" s="6">
        <v>0</v>
      </c>
      <c r="J35" s="6">
        <v>0</v>
      </c>
    </row>
    <row r="36" spans="1:16">
      <c r="A36" s="63"/>
      <c r="B36" s="8"/>
      <c r="C36" s="8"/>
      <c r="D36" s="60"/>
      <c r="E36" s="8"/>
      <c r="F36" s="8"/>
      <c r="G36" s="8"/>
      <c r="H36" s="8"/>
      <c r="I36" s="8"/>
    </row>
    <row r="37" spans="1:16">
      <c r="D37" s="76"/>
    </row>
    <row r="38" spans="1:16">
      <c r="A38" t="s">
        <v>98</v>
      </c>
    </row>
    <row r="39" spans="1:16" ht="4.5" customHeight="1" thickBot="1"/>
    <row r="40" spans="1:16">
      <c r="A40" s="58" t="s">
        <v>26</v>
      </c>
      <c r="B40" s="58" t="s">
        <v>126</v>
      </c>
      <c r="C40" s="58" t="s">
        <v>117</v>
      </c>
      <c r="D40" s="56" t="s">
        <v>115</v>
      </c>
      <c r="E40" s="56" t="s">
        <v>121</v>
      </c>
      <c r="F40" s="61" t="s">
        <v>103</v>
      </c>
      <c r="G40" s="96" t="s">
        <v>128</v>
      </c>
      <c r="H40" s="97"/>
      <c r="I40" s="94" t="s">
        <v>77</v>
      </c>
      <c r="J40" s="8"/>
      <c r="K40" s="8"/>
      <c r="L40" s="8"/>
      <c r="M40" s="8"/>
      <c r="N40" s="8"/>
      <c r="O40" s="79"/>
      <c r="P40" s="79"/>
    </row>
    <row r="41" spans="1:16" ht="15.75" thickBot="1">
      <c r="A41" s="59"/>
      <c r="B41" s="59" t="s">
        <v>127</v>
      </c>
      <c r="C41" s="59" t="s">
        <v>118</v>
      </c>
      <c r="D41" s="47" t="s">
        <v>116</v>
      </c>
      <c r="E41" s="47" t="s">
        <v>122</v>
      </c>
      <c r="F41" s="62" t="s">
        <v>123</v>
      </c>
      <c r="G41" s="92" t="s">
        <v>129</v>
      </c>
      <c r="H41" s="93"/>
      <c r="I41" s="95"/>
      <c r="J41" s="23"/>
      <c r="K41" s="23"/>
      <c r="L41" s="23"/>
      <c r="M41" s="23"/>
      <c r="N41" s="8"/>
      <c r="O41" s="54"/>
      <c r="P41" s="54"/>
    </row>
    <row r="42" spans="1:16">
      <c r="A42" s="5">
        <v>1</v>
      </c>
      <c r="B42" s="2" t="s">
        <v>134</v>
      </c>
      <c r="C42" s="6">
        <v>0</v>
      </c>
      <c r="D42" s="6">
        <v>0</v>
      </c>
      <c r="E42" s="6">
        <v>0</v>
      </c>
      <c r="F42" s="6">
        <v>0</v>
      </c>
      <c r="G42" s="86">
        <v>0</v>
      </c>
      <c r="H42" s="87"/>
      <c r="I42" s="6">
        <v>0</v>
      </c>
      <c r="J42" s="16"/>
      <c r="K42" s="78"/>
      <c r="L42" s="78"/>
      <c r="M42" s="8"/>
      <c r="N42" s="8"/>
      <c r="O42" s="8"/>
      <c r="P42" s="8"/>
    </row>
    <row r="43" spans="1:16">
      <c r="A43" s="6">
        <v>2</v>
      </c>
      <c r="B43" s="3" t="s">
        <v>136</v>
      </c>
      <c r="C43" s="6">
        <v>0</v>
      </c>
      <c r="D43" s="6">
        <v>0</v>
      </c>
      <c r="E43" s="6">
        <v>0</v>
      </c>
      <c r="F43" s="6">
        <v>0</v>
      </c>
      <c r="G43" s="82" t="s">
        <v>148</v>
      </c>
      <c r="H43" s="83"/>
      <c r="I43" s="6">
        <v>0</v>
      </c>
      <c r="J43" s="16"/>
      <c r="K43" s="78"/>
      <c r="L43" s="78"/>
      <c r="M43" s="8"/>
      <c r="N43" s="8"/>
      <c r="O43" s="8"/>
      <c r="P43" s="8"/>
    </row>
    <row r="44" spans="1:16">
      <c r="A44" s="6">
        <v>3</v>
      </c>
      <c r="B44" s="3" t="s">
        <v>137</v>
      </c>
      <c r="C44" s="6">
        <v>0</v>
      </c>
      <c r="D44" s="6">
        <v>0</v>
      </c>
      <c r="E44" s="6">
        <v>0</v>
      </c>
      <c r="F44" s="6">
        <v>0</v>
      </c>
      <c r="G44" s="82" t="s">
        <v>148</v>
      </c>
      <c r="H44" s="83"/>
      <c r="I44" s="6">
        <v>0</v>
      </c>
      <c r="J44" s="16"/>
      <c r="K44" s="78"/>
      <c r="L44" s="78"/>
      <c r="M44" s="8"/>
      <c r="N44" s="8"/>
      <c r="O44" s="8"/>
      <c r="P44" s="8"/>
    </row>
    <row r="45" spans="1:16">
      <c r="A45" s="6">
        <v>4</v>
      </c>
      <c r="B45" s="3" t="s">
        <v>138</v>
      </c>
      <c r="C45" s="6">
        <v>0</v>
      </c>
      <c r="D45" s="6">
        <v>0</v>
      </c>
      <c r="E45" s="6">
        <v>0</v>
      </c>
      <c r="F45" s="6">
        <v>0</v>
      </c>
      <c r="G45" s="82" t="s">
        <v>148</v>
      </c>
      <c r="H45" s="83"/>
      <c r="I45" s="6">
        <v>0</v>
      </c>
      <c r="J45" s="16"/>
      <c r="K45" s="78"/>
      <c r="L45" s="78"/>
      <c r="M45" s="8"/>
      <c r="N45" s="8"/>
      <c r="O45" s="8"/>
      <c r="P45" s="8"/>
    </row>
    <row r="46" spans="1:16">
      <c r="A46" s="6">
        <v>5</v>
      </c>
      <c r="B46" s="3" t="s">
        <v>139</v>
      </c>
      <c r="C46" s="6">
        <v>0</v>
      </c>
      <c r="D46" s="6">
        <v>0</v>
      </c>
      <c r="E46" s="6">
        <v>0</v>
      </c>
      <c r="F46" s="6">
        <v>0</v>
      </c>
      <c r="G46" s="82" t="s">
        <v>147</v>
      </c>
      <c r="H46" s="83"/>
      <c r="I46" s="6">
        <v>0</v>
      </c>
      <c r="J46" s="16"/>
      <c r="K46" s="78"/>
      <c r="L46" s="78"/>
      <c r="M46" s="8"/>
      <c r="N46" s="8"/>
      <c r="O46" s="8"/>
      <c r="P46" s="8"/>
    </row>
    <row r="47" spans="1:16">
      <c r="A47" s="68">
        <v>6</v>
      </c>
      <c r="B47" s="69" t="s">
        <v>140</v>
      </c>
      <c r="C47" s="6">
        <v>0</v>
      </c>
      <c r="D47" s="6">
        <v>0</v>
      </c>
      <c r="E47" s="6">
        <v>0</v>
      </c>
      <c r="F47" s="6">
        <v>0</v>
      </c>
      <c r="G47" s="82" t="s">
        <v>153</v>
      </c>
      <c r="H47" s="83"/>
      <c r="I47" s="6">
        <v>0</v>
      </c>
      <c r="J47" s="16"/>
      <c r="K47" s="66"/>
      <c r="L47" s="66"/>
      <c r="M47" s="8"/>
      <c r="N47" s="8"/>
      <c r="O47" s="8"/>
      <c r="P47" s="8"/>
    </row>
    <row r="48" spans="1:16">
      <c r="A48" s="68">
        <v>7</v>
      </c>
      <c r="B48" s="69" t="s">
        <v>141</v>
      </c>
      <c r="C48" s="6">
        <v>0</v>
      </c>
      <c r="D48" s="6">
        <v>0</v>
      </c>
      <c r="E48" s="6">
        <v>0</v>
      </c>
      <c r="F48" s="6">
        <v>0</v>
      </c>
      <c r="G48" s="82" t="s">
        <v>154</v>
      </c>
      <c r="H48" s="83"/>
      <c r="I48" s="6">
        <v>0</v>
      </c>
      <c r="J48" s="16"/>
      <c r="K48" s="66"/>
      <c r="L48" s="66"/>
      <c r="M48" s="8"/>
      <c r="N48" s="8"/>
      <c r="O48" s="8"/>
      <c r="P48" s="8"/>
    </row>
    <row r="49" spans="1:16">
      <c r="A49" s="68">
        <v>8</v>
      </c>
      <c r="B49" s="69" t="s">
        <v>142</v>
      </c>
      <c r="C49" s="6">
        <v>0</v>
      </c>
      <c r="D49" s="6">
        <v>0</v>
      </c>
      <c r="E49" s="6">
        <v>0</v>
      </c>
      <c r="F49" s="6">
        <v>0</v>
      </c>
      <c r="G49" s="82" t="s">
        <v>155</v>
      </c>
      <c r="H49" s="83"/>
      <c r="I49" s="6">
        <v>0</v>
      </c>
      <c r="J49" s="16"/>
      <c r="K49" s="66"/>
      <c r="L49" s="66"/>
      <c r="M49" s="8"/>
      <c r="N49" s="8"/>
      <c r="O49" s="8"/>
      <c r="P49" s="8"/>
    </row>
    <row r="50" spans="1:16">
      <c r="A50" s="68">
        <v>9</v>
      </c>
      <c r="B50" s="69" t="s">
        <v>144</v>
      </c>
      <c r="C50" s="6">
        <v>0</v>
      </c>
      <c r="D50" s="6">
        <v>0</v>
      </c>
      <c r="E50" s="6">
        <v>0</v>
      </c>
      <c r="F50" s="6">
        <v>0</v>
      </c>
      <c r="G50" s="82" t="s">
        <v>156</v>
      </c>
      <c r="H50" s="83"/>
      <c r="I50" s="6">
        <v>0</v>
      </c>
      <c r="J50" s="16"/>
      <c r="K50" s="66"/>
      <c r="L50" s="66"/>
      <c r="M50" s="8"/>
      <c r="N50" s="8"/>
      <c r="O50" s="8"/>
      <c r="P50" s="8"/>
    </row>
    <row r="51" spans="1:16">
      <c r="A51" s="68">
        <v>10</v>
      </c>
      <c r="B51" s="69" t="s">
        <v>143</v>
      </c>
      <c r="C51" s="6">
        <v>0</v>
      </c>
      <c r="D51" s="6">
        <v>0</v>
      </c>
      <c r="E51" s="6">
        <v>0</v>
      </c>
      <c r="F51" s="6">
        <v>0</v>
      </c>
      <c r="G51" s="82" t="s">
        <v>157</v>
      </c>
      <c r="H51" s="83"/>
      <c r="I51" s="6">
        <v>0</v>
      </c>
      <c r="J51" s="16"/>
      <c r="K51" s="72"/>
      <c r="L51" s="72"/>
      <c r="M51" s="8"/>
      <c r="N51" s="8"/>
      <c r="O51" s="8"/>
      <c r="P51" s="8"/>
    </row>
    <row r="52" spans="1:16" ht="15.75" thickBot="1">
      <c r="A52" s="7"/>
      <c r="B52" s="7" t="s">
        <v>135</v>
      </c>
      <c r="C52" s="6">
        <v>0</v>
      </c>
      <c r="D52" s="6">
        <v>0</v>
      </c>
      <c r="E52" s="6">
        <v>0</v>
      </c>
      <c r="F52" s="6">
        <v>0</v>
      </c>
      <c r="G52" s="84"/>
      <c r="H52" s="85"/>
      <c r="I52" s="6">
        <v>0</v>
      </c>
      <c r="J52" s="16"/>
      <c r="K52" s="78"/>
      <c r="L52" s="78"/>
      <c r="M52" s="8"/>
      <c r="N52" s="8"/>
      <c r="O52" s="8"/>
      <c r="P52" s="8"/>
    </row>
    <row r="54" spans="1:16">
      <c r="C54" s="8"/>
      <c r="D54" s="16"/>
      <c r="F54" s="16"/>
    </row>
    <row r="55" spans="1:16">
      <c r="C55" s="8"/>
      <c r="D55" s="16"/>
      <c r="F55" s="16"/>
    </row>
    <row r="56" spans="1:16">
      <c r="C56" s="8"/>
      <c r="D56" s="16"/>
      <c r="F56" s="16"/>
    </row>
    <row r="57" spans="1:16">
      <c r="C57" s="8"/>
      <c r="D57" s="16"/>
      <c r="F57" s="16"/>
    </row>
    <row r="58" spans="1:16">
      <c r="C58" s="8"/>
      <c r="D58" s="16"/>
      <c r="F58" s="16"/>
    </row>
    <row r="59" spans="1:16">
      <c r="C59" s="8"/>
      <c r="D59" s="16"/>
      <c r="F59" s="16"/>
    </row>
    <row r="60" spans="1:16">
      <c r="C60" s="8"/>
      <c r="D60" s="16"/>
      <c r="F60" s="16"/>
    </row>
    <row r="61" spans="1:16">
      <c r="C61" s="8"/>
      <c r="D61" s="16"/>
      <c r="F61" s="16"/>
    </row>
    <row r="62" spans="1:16">
      <c r="C62" s="8"/>
      <c r="D62" s="16"/>
      <c r="F62" s="16"/>
    </row>
  </sheetData>
  <mergeCells count="24">
    <mergeCell ref="G8:H8"/>
    <mergeCell ref="G9:H9"/>
    <mergeCell ref="G41:H41"/>
    <mergeCell ref="I40:I41"/>
    <mergeCell ref="G40:H40"/>
    <mergeCell ref="G46:H46"/>
    <mergeCell ref="G52:H52"/>
    <mergeCell ref="G42:H42"/>
    <mergeCell ref="G43:H43"/>
    <mergeCell ref="G44:H44"/>
    <mergeCell ref="G45:H45"/>
    <mergeCell ref="G47:H47"/>
    <mergeCell ref="G48:H48"/>
    <mergeCell ref="G49:H49"/>
    <mergeCell ref="G50:H50"/>
    <mergeCell ref="G51:H51"/>
    <mergeCell ref="K46:L46"/>
    <mergeCell ref="K52:L52"/>
    <mergeCell ref="O40:P40"/>
    <mergeCell ref="I24:J24"/>
    <mergeCell ref="K42:L42"/>
    <mergeCell ref="K43:L43"/>
    <mergeCell ref="K44:L44"/>
    <mergeCell ref="K45:L45"/>
  </mergeCells>
  <pageMargins left="0.5" right="0.5" top="0.5" bottom="0.5" header="0.31496062992126" footer="0.31496062992126"/>
  <pageSetup paperSize="5" scale="85" orientation="landscape" horizontalDpi="4294967293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9"/>
  <sheetViews>
    <sheetView topLeftCell="A36" zoomScale="85" zoomScaleNormal="85" workbookViewId="0">
      <selection activeCell="G26" sqref="G26"/>
    </sheetView>
  </sheetViews>
  <sheetFormatPr defaultColWidth="3.88671875" defaultRowHeight="15"/>
  <cols>
    <col min="2" max="2" width="22.88671875" customWidth="1"/>
    <col min="3" max="3" width="12.77734375" customWidth="1"/>
    <col min="4" max="4" width="18.21875" customWidth="1"/>
    <col min="5" max="5" width="16.88671875" customWidth="1"/>
    <col min="6" max="6" width="11.44140625" customWidth="1"/>
    <col min="7" max="7" width="9.88671875" customWidth="1"/>
    <col min="8" max="8" width="12.5546875" customWidth="1"/>
    <col min="9" max="9" width="10.6640625" customWidth="1"/>
    <col min="10" max="10" width="10.88671875" customWidth="1"/>
    <col min="11" max="11" width="12" customWidth="1"/>
    <col min="12" max="12" width="14.109375" customWidth="1"/>
    <col min="13" max="13" width="13.77734375" customWidth="1"/>
    <col min="14" max="14" width="14" customWidth="1"/>
  </cols>
  <sheetData>
    <row r="1" spans="1:14" s="34" customFormat="1" ht="18">
      <c r="A1" s="29" t="s">
        <v>28</v>
      </c>
      <c r="B1" s="29" t="s">
        <v>29</v>
      </c>
    </row>
    <row r="3" spans="1:14">
      <c r="A3" t="s">
        <v>80</v>
      </c>
    </row>
    <row r="4" spans="1:14" ht="6" customHeight="1" thickBot="1"/>
    <row r="5" spans="1:14" s="33" customFormat="1" ht="15.75" customHeight="1">
      <c r="A5" s="52" t="s">
        <v>26</v>
      </c>
      <c r="B5" s="52" t="s">
        <v>126</v>
      </c>
      <c r="C5" s="58" t="s">
        <v>117</v>
      </c>
      <c r="D5" s="56" t="s">
        <v>115</v>
      </c>
      <c r="E5" s="56" t="s">
        <v>119</v>
      </c>
      <c r="F5" s="94" t="s">
        <v>30</v>
      </c>
      <c r="G5" s="56" t="s">
        <v>31</v>
      </c>
      <c r="H5" s="75" t="s">
        <v>124</v>
      </c>
      <c r="I5" s="98" t="s">
        <v>32</v>
      </c>
      <c r="J5" s="98" t="s">
        <v>33</v>
      </c>
      <c r="K5" s="98" t="s">
        <v>34</v>
      </c>
    </row>
    <row r="6" spans="1:14" s="55" customFormat="1" ht="15.75" thickBot="1">
      <c r="A6" s="53"/>
      <c r="B6" s="53" t="s">
        <v>127</v>
      </c>
      <c r="C6" s="59" t="s">
        <v>118</v>
      </c>
      <c r="D6" s="47" t="s">
        <v>116</v>
      </c>
      <c r="E6" s="47" t="s">
        <v>120</v>
      </c>
      <c r="F6" s="95"/>
      <c r="G6" s="47"/>
      <c r="H6" s="74" t="s">
        <v>125</v>
      </c>
      <c r="I6" s="99"/>
      <c r="J6" s="99"/>
      <c r="K6" s="99"/>
      <c r="L6" s="23"/>
      <c r="M6" s="23"/>
      <c r="N6" s="23"/>
    </row>
    <row r="7" spans="1:14" ht="15.75" thickBot="1">
      <c r="A7" s="5">
        <v>1</v>
      </c>
      <c r="B7" s="2" t="s">
        <v>134</v>
      </c>
      <c r="C7" s="6">
        <v>0</v>
      </c>
      <c r="D7" s="6">
        <v>0</v>
      </c>
      <c r="E7" s="6">
        <v>0</v>
      </c>
      <c r="F7" s="5">
        <v>1</v>
      </c>
      <c r="G7" s="5">
        <v>1</v>
      </c>
      <c r="H7" s="6">
        <v>1</v>
      </c>
      <c r="I7" s="6">
        <v>0</v>
      </c>
      <c r="J7" s="6">
        <v>0</v>
      </c>
      <c r="K7" s="6">
        <v>1</v>
      </c>
      <c r="L7" s="8"/>
      <c r="M7" s="8"/>
      <c r="N7" s="8"/>
    </row>
    <row r="8" spans="1:14" ht="15.75" thickBot="1">
      <c r="A8" s="6">
        <v>2</v>
      </c>
      <c r="B8" s="3" t="s">
        <v>136</v>
      </c>
      <c r="C8" s="6">
        <v>0</v>
      </c>
      <c r="D8" s="6">
        <v>0</v>
      </c>
      <c r="E8" s="6">
        <v>0</v>
      </c>
      <c r="F8" s="5">
        <v>1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8"/>
      <c r="M8" s="8"/>
      <c r="N8" s="8"/>
    </row>
    <row r="9" spans="1:14" ht="15.75" thickBot="1">
      <c r="A9" s="6">
        <v>3</v>
      </c>
      <c r="B9" s="3" t="s">
        <v>137</v>
      </c>
      <c r="C9" s="6">
        <v>0</v>
      </c>
      <c r="D9" s="6">
        <v>0</v>
      </c>
      <c r="E9" s="6">
        <v>0</v>
      </c>
      <c r="F9" s="5">
        <v>1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8"/>
      <c r="M9" s="8"/>
      <c r="N9" s="8"/>
    </row>
    <row r="10" spans="1:14" ht="15.75" thickBot="1">
      <c r="A10" s="6">
        <v>4</v>
      </c>
      <c r="B10" s="3" t="s">
        <v>138</v>
      </c>
      <c r="C10" s="6">
        <v>0</v>
      </c>
      <c r="D10" s="6">
        <v>0</v>
      </c>
      <c r="E10" s="6">
        <v>0</v>
      </c>
      <c r="F10" s="5">
        <v>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8"/>
      <c r="M10" s="8"/>
      <c r="N10" s="8"/>
    </row>
    <row r="11" spans="1:14" ht="15.75" thickBot="1">
      <c r="A11" s="6">
        <v>5</v>
      </c>
      <c r="B11" s="3" t="s">
        <v>139</v>
      </c>
      <c r="C11" s="6">
        <v>0</v>
      </c>
      <c r="D11" s="6">
        <v>0</v>
      </c>
      <c r="E11" s="6">
        <v>0</v>
      </c>
      <c r="F11" s="5">
        <v>1</v>
      </c>
      <c r="G11" s="6">
        <v>1</v>
      </c>
      <c r="H11" s="6">
        <v>0</v>
      </c>
      <c r="I11" s="6">
        <v>0</v>
      </c>
      <c r="J11" s="6">
        <v>0</v>
      </c>
      <c r="K11" s="6">
        <v>0</v>
      </c>
      <c r="L11" s="8"/>
      <c r="M11" s="8"/>
      <c r="N11" s="8"/>
    </row>
    <row r="12" spans="1:14" ht="15.75" thickBot="1">
      <c r="A12" s="68">
        <v>6</v>
      </c>
      <c r="B12" s="69" t="s">
        <v>140</v>
      </c>
      <c r="C12" s="6">
        <v>0</v>
      </c>
      <c r="D12" s="6">
        <v>0</v>
      </c>
      <c r="E12" s="6">
        <v>0</v>
      </c>
      <c r="F12" s="5">
        <v>1</v>
      </c>
      <c r="G12" s="68">
        <v>1</v>
      </c>
      <c r="H12" s="6">
        <v>0</v>
      </c>
      <c r="I12" s="6">
        <v>0</v>
      </c>
      <c r="J12" s="6">
        <v>0</v>
      </c>
      <c r="K12" s="6">
        <v>0</v>
      </c>
      <c r="L12" s="8"/>
      <c r="M12" s="8"/>
      <c r="N12" s="8"/>
    </row>
    <row r="13" spans="1:14" ht="15.75" thickBot="1">
      <c r="A13" s="68">
        <v>7</v>
      </c>
      <c r="B13" s="69" t="s">
        <v>141</v>
      </c>
      <c r="C13" s="6">
        <v>0</v>
      </c>
      <c r="D13" s="6">
        <v>0</v>
      </c>
      <c r="E13" s="6">
        <v>0</v>
      </c>
      <c r="F13" s="5">
        <v>1</v>
      </c>
      <c r="G13" s="68">
        <v>1</v>
      </c>
      <c r="H13" s="6">
        <v>0</v>
      </c>
      <c r="I13" s="6">
        <v>0</v>
      </c>
      <c r="J13" s="6">
        <v>0</v>
      </c>
      <c r="K13" s="6">
        <v>0</v>
      </c>
      <c r="L13" s="8"/>
      <c r="M13" s="8"/>
      <c r="N13" s="8"/>
    </row>
    <row r="14" spans="1:14" ht="15.75" thickBot="1">
      <c r="A14" s="68">
        <v>8</v>
      </c>
      <c r="B14" s="69" t="s">
        <v>142</v>
      </c>
      <c r="C14" s="6">
        <v>0</v>
      </c>
      <c r="D14" s="6">
        <v>0</v>
      </c>
      <c r="E14" s="6">
        <v>0</v>
      </c>
      <c r="F14" s="5">
        <v>1</v>
      </c>
      <c r="G14" s="68">
        <v>1</v>
      </c>
      <c r="H14" s="6">
        <v>0</v>
      </c>
      <c r="I14" s="6">
        <v>0</v>
      </c>
      <c r="J14" s="6">
        <v>0</v>
      </c>
      <c r="K14" s="6">
        <v>0</v>
      </c>
      <c r="L14" s="8"/>
      <c r="M14" s="8"/>
      <c r="N14" s="8"/>
    </row>
    <row r="15" spans="1:14" ht="15.75" thickBot="1">
      <c r="A15" s="68">
        <v>9</v>
      </c>
      <c r="B15" s="69" t="s">
        <v>144</v>
      </c>
      <c r="C15" s="6">
        <v>0</v>
      </c>
      <c r="D15" s="6">
        <v>0</v>
      </c>
      <c r="E15" s="6">
        <v>0</v>
      </c>
      <c r="F15" s="5">
        <v>1</v>
      </c>
      <c r="G15" s="68">
        <v>1</v>
      </c>
      <c r="H15" s="6">
        <v>0</v>
      </c>
      <c r="I15" s="6">
        <v>0</v>
      </c>
      <c r="J15" s="6">
        <v>0</v>
      </c>
      <c r="K15" s="6">
        <v>0</v>
      </c>
      <c r="L15" s="73"/>
      <c r="M15" s="8"/>
      <c r="N15" s="8"/>
    </row>
    <row r="16" spans="1:14">
      <c r="A16" s="68">
        <v>10</v>
      </c>
      <c r="B16" s="69" t="s">
        <v>143</v>
      </c>
      <c r="C16" s="6">
        <v>0</v>
      </c>
      <c r="D16" s="6">
        <v>0</v>
      </c>
      <c r="E16" s="6">
        <v>0</v>
      </c>
      <c r="F16" s="5">
        <v>1</v>
      </c>
      <c r="G16" s="68">
        <v>1</v>
      </c>
      <c r="H16" s="6">
        <v>0</v>
      </c>
      <c r="I16" s="6">
        <v>0</v>
      </c>
      <c r="J16" s="6">
        <v>0</v>
      </c>
      <c r="K16" s="6">
        <v>0</v>
      </c>
      <c r="L16" s="8"/>
      <c r="M16" s="8"/>
      <c r="N16" s="8"/>
    </row>
    <row r="17" spans="1:14" ht="15.75" thickBot="1">
      <c r="A17" s="7"/>
      <c r="B17" s="7" t="s">
        <v>135</v>
      </c>
      <c r="C17" s="6">
        <v>0</v>
      </c>
      <c r="D17" s="6">
        <v>0</v>
      </c>
      <c r="E17" s="6">
        <v>0</v>
      </c>
      <c r="F17" s="7">
        <v>10</v>
      </c>
      <c r="G17" s="7">
        <v>9</v>
      </c>
      <c r="H17" s="6">
        <v>1</v>
      </c>
      <c r="I17" s="6">
        <v>0</v>
      </c>
      <c r="J17" s="6">
        <v>0</v>
      </c>
      <c r="K17" s="6">
        <v>1</v>
      </c>
      <c r="L17" s="8"/>
      <c r="M17" s="8"/>
      <c r="N17" s="8"/>
    </row>
    <row r="18" spans="1:14">
      <c r="A18" s="63"/>
      <c r="B18" s="8"/>
      <c r="C18" s="8"/>
      <c r="D18" s="16"/>
      <c r="E18" s="16"/>
      <c r="F18" s="16"/>
      <c r="G18" s="16"/>
      <c r="H18" s="8"/>
      <c r="I18" s="8"/>
      <c r="J18" s="16"/>
      <c r="K18" s="16"/>
      <c r="L18" s="8"/>
      <c r="M18" s="8"/>
      <c r="N18" s="8"/>
    </row>
    <row r="20" spans="1:14">
      <c r="A20" t="s">
        <v>81</v>
      </c>
    </row>
    <row r="21" spans="1:14" ht="5.25" customHeight="1" thickBot="1">
      <c r="K21" s="10"/>
      <c r="L21" s="10"/>
      <c r="M21" s="10"/>
    </row>
    <row r="22" spans="1:14" s="33" customFormat="1" ht="15.75" thickBot="1">
      <c r="A22" s="25" t="s">
        <v>26</v>
      </c>
      <c r="B22" s="25" t="s">
        <v>20</v>
      </c>
      <c r="C22" s="21" t="s">
        <v>35</v>
      </c>
      <c r="D22" s="21" t="s">
        <v>36</v>
      </c>
      <c r="E22" s="21" t="s">
        <v>37</v>
      </c>
      <c r="F22" s="12" t="s">
        <v>84</v>
      </c>
      <c r="G22" s="23"/>
      <c r="H22" s="23"/>
      <c r="I22" s="27"/>
      <c r="J22" s="27"/>
      <c r="K22" s="27"/>
    </row>
    <row r="23" spans="1:14" ht="15.75" thickBot="1">
      <c r="A23" s="5">
        <v>1</v>
      </c>
      <c r="B23" s="2" t="s">
        <v>134</v>
      </c>
      <c r="C23" s="5">
        <v>1</v>
      </c>
      <c r="D23" s="5">
        <v>0</v>
      </c>
      <c r="E23" s="5">
        <v>0</v>
      </c>
      <c r="F23" s="5">
        <v>0</v>
      </c>
      <c r="G23" s="8"/>
      <c r="H23" s="8"/>
      <c r="I23" s="8"/>
      <c r="J23" s="8"/>
      <c r="K23" s="8"/>
    </row>
    <row r="24" spans="1:14" ht="15.75" thickBot="1">
      <c r="A24" s="6">
        <v>2</v>
      </c>
      <c r="B24" s="3" t="s">
        <v>136</v>
      </c>
      <c r="C24" s="6">
        <v>0</v>
      </c>
      <c r="D24" s="5" t="s">
        <v>161</v>
      </c>
      <c r="E24" s="6">
        <v>0</v>
      </c>
      <c r="F24" s="6">
        <v>0</v>
      </c>
      <c r="G24" s="8"/>
      <c r="H24" s="8"/>
      <c r="I24" s="8"/>
      <c r="J24" s="8"/>
      <c r="K24" s="8"/>
    </row>
    <row r="25" spans="1:14" ht="15.75" thickBot="1">
      <c r="A25" s="6">
        <v>3</v>
      </c>
      <c r="B25" s="3" t="s">
        <v>137</v>
      </c>
      <c r="C25" s="5">
        <v>0</v>
      </c>
      <c r="D25" s="5" t="s">
        <v>161</v>
      </c>
      <c r="E25" s="5">
        <v>0</v>
      </c>
      <c r="F25" s="5">
        <v>0</v>
      </c>
      <c r="G25" s="8"/>
      <c r="H25" s="8"/>
      <c r="I25" s="8"/>
      <c r="J25" s="8"/>
      <c r="K25" s="8"/>
    </row>
    <row r="26" spans="1:14" ht="15.75" thickBot="1">
      <c r="A26" s="6">
        <v>4</v>
      </c>
      <c r="B26" s="3" t="s">
        <v>138</v>
      </c>
      <c r="C26" s="5">
        <v>0</v>
      </c>
      <c r="D26" s="5">
        <v>0</v>
      </c>
      <c r="E26" s="5">
        <v>0</v>
      </c>
      <c r="F26" s="5">
        <v>0</v>
      </c>
      <c r="G26" s="8"/>
      <c r="H26" s="8"/>
      <c r="I26" s="8"/>
      <c r="J26" s="8"/>
      <c r="K26" s="8"/>
    </row>
    <row r="27" spans="1:14" ht="15.75" thickBot="1">
      <c r="A27" s="6">
        <v>5</v>
      </c>
      <c r="B27" s="3" t="s">
        <v>139</v>
      </c>
      <c r="C27" s="5">
        <v>0</v>
      </c>
      <c r="D27" s="5" t="s">
        <v>161</v>
      </c>
      <c r="E27" s="5">
        <v>0</v>
      </c>
      <c r="F27" s="5">
        <v>0</v>
      </c>
      <c r="G27" s="8"/>
      <c r="H27" s="8"/>
      <c r="I27" s="8"/>
      <c r="J27" s="8"/>
      <c r="K27" s="8"/>
    </row>
    <row r="28" spans="1:14" ht="15.75" thickBot="1">
      <c r="A28" s="68">
        <v>6</v>
      </c>
      <c r="B28" s="69" t="s">
        <v>140</v>
      </c>
      <c r="C28" s="5">
        <v>0</v>
      </c>
      <c r="D28" s="5" t="s">
        <v>183</v>
      </c>
      <c r="E28" s="5">
        <v>0</v>
      </c>
      <c r="F28" s="5">
        <v>0</v>
      </c>
      <c r="G28" s="8"/>
      <c r="H28" s="8"/>
      <c r="I28" s="8"/>
      <c r="J28" s="8"/>
      <c r="K28" s="8"/>
    </row>
    <row r="29" spans="1:14" ht="15.75" thickBot="1">
      <c r="A29" s="68">
        <v>7</v>
      </c>
      <c r="B29" s="69" t="s">
        <v>141</v>
      </c>
      <c r="C29" s="5">
        <v>0</v>
      </c>
      <c r="D29" s="5">
        <v>1</v>
      </c>
      <c r="E29" s="5">
        <v>0</v>
      </c>
      <c r="F29" s="5">
        <v>0</v>
      </c>
      <c r="G29" s="8"/>
      <c r="H29" s="8"/>
      <c r="I29" s="8"/>
      <c r="J29" s="8"/>
      <c r="K29" s="8"/>
    </row>
    <row r="30" spans="1:14" ht="15.75" thickBot="1">
      <c r="A30" s="68">
        <v>8</v>
      </c>
      <c r="B30" s="69" t="s">
        <v>142</v>
      </c>
      <c r="C30" s="5">
        <v>0</v>
      </c>
      <c r="D30" s="5" t="s">
        <v>183</v>
      </c>
      <c r="E30" s="5">
        <v>0</v>
      </c>
      <c r="F30" s="5">
        <v>0</v>
      </c>
      <c r="G30" s="8"/>
      <c r="H30" s="8"/>
      <c r="I30" s="8"/>
      <c r="J30" s="8"/>
      <c r="K30" s="8"/>
    </row>
    <row r="31" spans="1:14" ht="15.75" thickBot="1">
      <c r="A31" s="68">
        <v>9</v>
      </c>
      <c r="B31" s="69" t="s">
        <v>144</v>
      </c>
      <c r="C31" s="5">
        <v>0</v>
      </c>
      <c r="D31" s="5">
        <v>1</v>
      </c>
      <c r="E31" s="5">
        <v>0</v>
      </c>
      <c r="F31" s="5">
        <v>0</v>
      </c>
      <c r="G31" s="8"/>
      <c r="H31" s="8"/>
      <c r="I31" s="8"/>
      <c r="J31" s="8"/>
      <c r="K31" s="8"/>
    </row>
    <row r="32" spans="1:14">
      <c r="A32" s="68">
        <v>10</v>
      </c>
      <c r="B32" s="69" t="s">
        <v>143</v>
      </c>
      <c r="C32" s="5">
        <v>0</v>
      </c>
      <c r="D32" s="5" t="s">
        <v>161</v>
      </c>
      <c r="E32" s="5">
        <v>0</v>
      </c>
      <c r="F32" s="5">
        <v>0</v>
      </c>
      <c r="G32" s="8"/>
      <c r="H32" s="8"/>
      <c r="I32" s="8"/>
      <c r="J32" s="8"/>
      <c r="K32" s="8"/>
    </row>
    <row r="33" spans="1:34" ht="15.75" thickBot="1">
      <c r="A33" s="7"/>
      <c r="B33" s="7" t="s">
        <v>135</v>
      </c>
      <c r="C33" s="7">
        <v>0</v>
      </c>
      <c r="D33" s="7">
        <v>8</v>
      </c>
      <c r="E33" s="7">
        <v>0</v>
      </c>
      <c r="F33" s="7">
        <v>0</v>
      </c>
      <c r="G33" s="8"/>
      <c r="H33" s="8"/>
      <c r="I33" s="8"/>
      <c r="J33" s="8"/>
      <c r="K33" s="8"/>
    </row>
    <row r="34" spans="1:34">
      <c r="A34" s="57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34" ht="15.75">
      <c r="C35" s="31"/>
      <c r="D35" s="31"/>
    </row>
    <row r="36" spans="1:34">
      <c r="A36" t="s">
        <v>104</v>
      </c>
    </row>
    <row r="37" spans="1:34" ht="4.5" customHeight="1" thickBot="1"/>
    <row r="38" spans="1:34" ht="15.75" thickBot="1">
      <c r="A38" s="25" t="s">
        <v>26</v>
      </c>
      <c r="B38" s="11" t="s">
        <v>20</v>
      </c>
      <c r="C38" s="88" t="s">
        <v>101</v>
      </c>
      <c r="D38" s="89"/>
      <c r="E38" s="88" t="s">
        <v>102</v>
      </c>
      <c r="F38" s="89"/>
      <c r="G38" s="96" t="s">
        <v>38</v>
      </c>
      <c r="H38" s="100"/>
      <c r="I38" s="88" t="s">
        <v>103</v>
      </c>
      <c r="J38" s="8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5.75" thickBot="1">
      <c r="A39" s="5">
        <v>1</v>
      </c>
      <c r="B39" s="2" t="s">
        <v>134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86">
        <v>1</v>
      </c>
      <c r="J39" s="8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5.75" thickBot="1">
      <c r="A40" s="6">
        <v>2</v>
      </c>
      <c r="B40" s="3" t="s">
        <v>136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82">
        <v>0</v>
      </c>
      <c r="J40" s="8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5.75" thickBot="1">
      <c r="A41" s="6">
        <v>3</v>
      </c>
      <c r="B41" s="3" t="s">
        <v>137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82">
        <v>0</v>
      </c>
      <c r="J41" s="83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15.75" thickBot="1">
      <c r="A42" s="6">
        <v>4</v>
      </c>
      <c r="B42" s="3" t="s">
        <v>138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82">
        <v>0</v>
      </c>
      <c r="J42" s="83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15.75" thickBot="1">
      <c r="A43" s="6">
        <v>5</v>
      </c>
      <c r="B43" s="3" t="s">
        <v>139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84">
        <v>0</v>
      </c>
      <c r="J43" s="85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15.75" thickBot="1">
      <c r="A44" s="68">
        <v>6</v>
      </c>
      <c r="B44" s="69" t="s">
        <v>140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86">
        <v>0</v>
      </c>
      <c r="J44" s="8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15.75" thickBot="1">
      <c r="A45" s="68">
        <v>7</v>
      </c>
      <c r="B45" s="69" t="s">
        <v>141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82">
        <v>0</v>
      </c>
      <c r="J45" s="83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5.75" thickBot="1">
      <c r="A46" s="68">
        <v>8</v>
      </c>
      <c r="B46" s="69" t="s">
        <v>142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82">
        <v>0</v>
      </c>
      <c r="J46" s="8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15.75" thickBot="1">
      <c r="A47" s="68">
        <v>9</v>
      </c>
      <c r="B47" s="69" t="s">
        <v>144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82">
        <v>0</v>
      </c>
      <c r="J47" s="83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15.75" thickBot="1">
      <c r="A48" s="68">
        <v>10</v>
      </c>
      <c r="B48" s="69" t="s">
        <v>143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82">
        <v>0</v>
      </c>
      <c r="J48" s="83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5.75" thickBot="1">
      <c r="A49" s="7"/>
      <c r="B49" s="7" t="s">
        <v>135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84">
        <v>1</v>
      </c>
      <c r="J49" s="85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</sheetData>
  <mergeCells count="19">
    <mergeCell ref="I49:J49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F5:F6"/>
    <mergeCell ref="C38:D38"/>
    <mergeCell ref="I5:I6"/>
    <mergeCell ref="J5:J6"/>
    <mergeCell ref="K5:K6"/>
    <mergeCell ref="G38:H38"/>
    <mergeCell ref="E38:F38"/>
    <mergeCell ref="I38:J38"/>
  </mergeCells>
  <pageMargins left="0.7" right="0.7" top="0.75" bottom="0.75" header="0.3" footer="0.3"/>
  <pageSetup paperSize="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topLeftCell="A18" zoomScale="85" zoomScaleNormal="85" workbookViewId="0">
      <selection activeCell="K24" sqref="K24"/>
    </sheetView>
  </sheetViews>
  <sheetFormatPr defaultRowHeight="15"/>
  <cols>
    <col min="1" max="1" width="3.77734375" bestFit="1" customWidth="1"/>
    <col min="2" max="2" width="25.88671875" customWidth="1"/>
    <col min="3" max="4" width="10" customWidth="1"/>
    <col min="5" max="8" width="9.88671875" customWidth="1"/>
  </cols>
  <sheetData>
    <row r="1" spans="1:23" ht="15.75">
      <c r="A1" s="31" t="s">
        <v>39</v>
      </c>
      <c r="B1" s="31" t="s">
        <v>40</v>
      </c>
    </row>
    <row r="2" spans="1:23">
      <c r="C2" s="4"/>
      <c r="D2" s="4"/>
      <c r="E2" s="4"/>
    </row>
    <row r="3" spans="1:23">
      <c r="A3" s="4" t="s">
        <v>82</v>
      </c>
    </row>
    <row r="4" spans="1:23" ht="4.5" customHeight="1" thickBot="1"/>
    <row r="5" spans="1:23" s="33" customFormat="1" ht="15.75" thickBot="1">
      <c r="A5" s="35" t="s">
        <v>26</v>
      </c>
      <c r="B5" s="35" t="s">
        <v>20</v>
      </c>
      <c r="C5" s="20" t="s">
        <v>41</v>
      </c>
      <c r="D5" s="12" t="s">
        <v>42</v>
      </c>
      <c r="E5" s="20" t="s">
        <v>43</v>
      </c>
      <c r="F5" s="20" t="s">
        <v>44</v>
      </c>
      <c r="G5" s="20" t="s">
        <v>45</v>
      </c>
      <c r="H5" s="20" t="s">
        <v>46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15.75" thickBot="1">
      <c r="A6" s="5">
        <v>1</v>
      </c>
      <c r="B6" s="2" t="s">
        <v>134</v>
      </c>
      <c r="C6" s="5">
        <v>319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5.75" thickBot="1">
      <c r="A7" s="6">
        <v>2</v>
      </c>
      <c r="B7" s="3" t="s">
        <v>136</v>
      </c>
      <c r="C7" s="6">
        <v>280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 thickBot="1">
      <c r="A8" s="6">
        <v>3</v>
      </c>
      <c r="B8" s="3" t="s">
        <v>137</v>
      </c>
      <c r="C8" s="6">
        <v>384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 thickBot="1">
      <c r="A9" s="6">
        <v>4</v>
      </c>
      <c r="B9" s="3" t="s">
        <v>138</v>
      </c>
      <c r="C9" s="6">
        <v>329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 thickBot="1">
      <c r="A10" s="6">
        <v>5</v>
      </c>
      <c r="B10" s="3" t="s">
        <v>139</v>
      </c>
      <c r="C10" s="6">
        <v>431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 thickBot="1">
      <c r="A11" s="68">
        <v>6</v>
      </c>
      <c r="B11" s="69" t="s">
        <v>140</v>
      </c>
      <c r="C11" s="68">
        <v>1090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 thickBot="1">
      <c r="A12" s="68">
        <v>7</v>
      </c>
      <c r="B12" s="69" t="s">
        <v>141</v>
      </c>
      <c r="C12" s="68">
        <v>930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 thickBot="1">
      <c r="A13" s="68">
        <v>8</v>
      </c>
      <c r="B13" s="69" t="s">
        <v>142</v>
      </c>
      <c r="C13" s="68">
        <v>900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 thickBot="1">
      <c r="A14" s="68">
        <v>9</v>
      </c>
      <c r="B14" s="69" t="s">
        <v>144</v>
      </c>
      <c r="C14" s="68">
        <v>428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>
      <c r="A15" s="68">
        <v>10</v>
      </c>
      <c r="B15" s="69" t="s">
        <v>143</v>
      </c>
      <c r="C15" s="68">
        <v>499</v>
      </c>
      <c r="D15" s="5">
        <v>7</v>
      </c>
      <c r="E15" s="5">
        <v>0</v>
      </c>
      <c r="F15" s="5">
        <v>0</v>
      </c>
      <c r="G15" s="5">
        <v>0</v>
      </c>
      <c r="H15" s="5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 thickBot="1">
      <c r="A16" s="7"/>
      <c r="B16" s="7" t="s">
        <v>135</v>
      </c>
      <c r="C16" s="7">
        <f>SUM(C6:C15)</f>
        <v>5590</v>
      </c>
      <c r="D16" s="7">
        <f t="shared" ref="D16:H16" si="0">SUM(D6:D15)</f>
        <v>7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8" spans="1:8" ht="8.25" customHeight="1"/>
    <row r="19" spans="1:8">
      <c r="A19" t="s">
        <v>105</v>
      </c>
    </row>
    <row r="20" spans="1:8" ht="4.5" customHeight="1" thickBot="1"/>
    <row r="21" spans="1:8" s="33" customFormat="1" ht="30.75" thickBot="1">
      <c r="A21" s="25" t="s">
        <v>26</v>
      </c>
      <c r="B21" s="25" t="s">
        <v>20</v>
      </c>
      <c r="C21" s="20" t="s">
        <v>47</v>
      </c>
      <c r="D21" s="12" t="s">
        <v>85</v>
      </c>
      <c r="E21" s="17" t="s">
        <v>86</v>
      </c>
      <c r="F21" s="17" t="s">
        <v>48</v>
      </c>
      <c r="G21" s="20" t="s">
        <v>49</v>
      </c>
      <c r="H21" s="20" t="s">
        <v>50</v>
      </c>
    </row>
    <row r="22" spans="1:8" ht="15.75" thickBot="1">
      <c r="A22" s="5">
        <v>1</v>
      </c>
      <c r="B22" s="2" t="s">
        <v>134</v>
      </c>
      <c r="C22" s="5">
        <v>1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</row>
    <row r="23" spans="1:8" ht="15.75" thickBot="1">
      <c r="A23" s="6">
        <v>2</v>
      </c>
      <c r="B23" s="3" t="s">
        <v>136</v>
      </c>
      <c r="C23" s="6">
        <v>1</v>
      </c>
      <c r="D23" s="6">
        <v>1</v>
      </c>
      <c r="E23" s="5">
        <v>0</v>
      </c>
      <c r="F23" s="5">
        <v>0</v>
      </c>
      <c r="G23" s="5">
        <v>0</v>
      </c>
      <c r="H23" s="5">
        <v>0</v>
      </c>
    </row>
    <row r="24" spans="1:8" ht="15.75" thickBot="1">
      <c r="A24" s="6">
        <v>3</v>
      </c>
      <c r="B24" s="3" t="s">
        <v>137</v>
      </c>
      <c r="C24" s="6">
        <v>1</v>
      </c>
      <c r="D24" s="6">
        <v>0</v>
      </c>
      <c r="E24" s="5">
        <v>0</v>
      </c>
      <c r="F24" s="5">
        <v>0</v>
      </c>
      <c r="G24" s="5">
        <v>0</v>
      </c>
      <c r="H24" s="5">
        <v>0</v>
      </c>
    </row>
    <row r="25" spans="1:8" ht="15.75" thickBot="1">
      <c r="A25" s="6">
        <v>4</v>
      </c>
      <c r="B25" s="3" t="s">
        <v>138</v>
      </c>
      <c r="C25" s="6">
        <v>1</v>
      </c>
      <c r="D25" s="6">
        <v>0</v>
      </c>
      <c r="E25" s="5">
        <v>0</v>
      </c>
      <c r="F25" s="5">
        <v>0</v>
      </c>
      <c r="G25" s="5">
        <v>0</v>
      </c>
      <c r="H25" s="5">
        <v>0</v>
      </c>
    </row>
    <row r="26" spans="1:8" ht="15.75" thickBot="1">
      <c r="A26" s="6">
        <v>5</v>
      </c>
      <c r="B26" s="3" t="s">
        <v>139</v>
      </c>
      <c r="C26" s="6">
        <v>2</v>
      </c>
      <c r="D26" s="6">
        <v>0</v>
      </c>
      <c r="E26" s="5">
        <v>0</v>
      </c>
      <c r="F26" s="5">
        <v>0</v>
      </c>
      <c r="G26" s="5">
        <v>0</v>
      </c>
      <c r="H26" s="5">
        <v>0</v>
      </c>
    </row>
    <row r="27" spans="1:8" ht="15.75" thickBot="1">
      <c r="A27" s="6">
        <v>6</v>
      </c>
      <c r="B27" s="69" t="s">
        <v>140</v>
      </c>
      <c r="C27" s="6">
        <v>3</v>
      </c>
      <c r="D27" s="6">
        <v>1</v>
      </c>
      <c r="E27" s="5">
        <v>0</v>
      </c>
      <c r="F27" s="5">
        <v>0</v>
      </c>
      <c r="G27" s="5">
        <v>0</v>
      </c>
      <c r="H27" s="5">
        <v>0</v>
      </c>
    </row>
    <row r="28" spans="1:8" ht="15.75" thickBot="1">
      <c r="A28" s="6">
        <v>7</v>
      </c>
      <c r="B28" s="69" t="s">
        <v>141</v>
      </c>
      <c r="C28" s="6">
        <v>4</v>
      </c>
      <c r="D28" s="6">
        <v>0</v>
      </c>
      <c r="E28" s="5">
        <v>0</v>
      </c>
      <c r="F28" s="5">
        <v>0</v>
      </c>
      <c r="G28" s="5">
        <v>0</v>
      </c>
      <c r="H28" s="5">
        <v>0</v>
      </c>
    </row>
    <row r="29" spans="1:8" ht="15.75" thickBot="1">
      <c r="A29" s="6">
        <v>8</v>
      </c>
      <c r="B29" s="69" t="s">
        <v>142</v>
      </c>
      <c r="C29" s="6">
        <v>1</v>
      </c>
      <c r="D29" s="6">
        <v>3</v>
      </c>
      <c r="E29" s="5">
        <v>0</v>
      </c>
      <c r="F29" s="5">
        <v>0</v>
      </c>
      <c r="G29" s="5">
        <v>0</v>
      </c>
      <c r="H29" s="5">
        <v>0</v>
      </c>
    </row>
    <row r="30" spans="1:8" ht="15.75" thickBot="1">
      <c r="A30" s="6">
        <v>9</v>
      </c>
      <c r="B30" s="69" t="s">
        <v>144</v>
      </c>
      <c r="C30" s="68">
        <v>2</v>
      </c>
      <c r="D30" s="68">
        <v>0</v>
      </c>
      <c r="E30" s="5">
        <v>0</v>
      </c>
      <c r="F30" s="5">
        <v>0</v>
      </c>
      <c r="G30" s="5">
        <v>0</v>
      </c>
      <c r="H30" s="5">
        <v>0</v>
      </c>
    </row>
    <row r="31" spans="1:8">
      <c r="A31" s="6">
        <v>10</v>
      </c>
      <c r="B31" s="69" t="s">
        <v>143</v>
      </c>
      <c r="C31" s="68">
        <v>1</v>
      </c>
      <c r="D31" s="68">
        <v>3</v>
      </c>
      <c r="E31" s="5">
        <v>0</v>
      </c>
      <c r="F31" s="5">
        <v>0</v>
      </c>
      <c r="G31" s="5">
        <v>0</v>
      </c>
      <c r="H31" s="5">
        <v>0</v>
      </c>
    </row>
    <row r="32" spans="1:8" ht="15.75" thickBot="1">
      <c r="A32" s="6"/>
      <c r="B32" s="7" t="s">
        <v>135</v>
      </c>
      <c r="C32" s="7">
        <f>SUM(C22:C31)</f>
        <v>17</v>
      </c>
      <c r="D32" s="7">
        <f t="shared" ref="D32:H32" si="1">SUM(D22:D31)</f>
        <v>9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5" spans="1:9">
      <c r="A35" s="4" t="s">
        <v>130</v>
      </c>
      <c r="B35" s="4"/>
      <c r="C35" s="4"/>
      <c r="D35" s="4"/>
      <c r="E35" s="4"/>
      <c r="F35" s="4"/>
      <c r="G35" s="4"/>
      <c r="H35" s="4"/>
      <c r="I35" s="4"/>
    </row>
    <row r="36" spans="1:9">
      <c r="A36" t="s">
        <v>131</v>
      </c>
      <c r="B36" s="4"/>
      <c r="C36" s="4"/>
      <c r="D36" s="4"/>
      <c r="E36" s="4"/>
      <c r="F36" s="4"/>
      <c r="G36" s="4"/>
      <c r="H36" s="4"/>
      <c r="I36" s="4"/>
    </row>
    <row r="37" spans="1:9" ht="4.5" customHeight="1" thickBot="1"/>
    <row r="38" spans="1:9">
      <c r="A38" s="94" t="s">
        <v>26</v>
      </c>
      <c r="B38" s="94" t="s">
        <v>20</v>
      </c>
      <c r="C38" s="80" t="s">
        <v>72</v>
      </c>
      <c r="D38" s="101"/>
      <c r="E38" s="81"/>
      <c r="F38" s="80" t="s">
        <v>97</v>
      </c>
      <c r="G38" s="101"/>
      <c r="H38" s="81"/>
    </row>
    <row r="39" spans="1:9" ht="15.75" thickBot="1">
      <c r="A39" s="95"/>
      <c r="B39" s="95"/>
      <c r="C39" s="102"/>
      <c r="D39" s="79"/>
      <c r="E39" s="103"/>
      <c r="F39" s="102"/>
      <c r="G39" s="79"/>
      <c r="H39" s="103"/>
    </row>
    <row r="40" spans="1:9" ht="15.75" thickBot="1">
      <c r="A40" s="5">
        <v>1</v>
      </c>
      <c r="B40" s="2" t="s">
        <v>134</v>
      </c>
      <c r="C40" s="86">
        <v>0</v>
      </c>
      <c r="D40" s="104"/>
      <c r="E40" s="87"/>
      <c r="F40" s="86">
        <v>0</v>
      </c>
      <c r="G40" s="104"/>
      <c r="H40" s="87"/>
    </row>
    <row r="41" spans="1:9" ht="15.75" thickBot="1">
      <c r="A41" s="6">
        <v>2</v>
      </c>
      <c r="B41" s="3" t="s">
        <v>136</v>
      </c>
      <c r="C41" s="86">
        <v>0</v>
      </c>
      <c r="D41" s="104"/>
      <c r="E41" s="87"/>
      <c r="F41" s="86">
        <v>0</v>
      </c>
      <c r="G41" s="104"/>
      <c r="H41" s="87"/>
    </row>
    <row r="42" spans="1:9" ht="15.75" thickBot="1">
      <c r="A42" s="6">
        <v>3</v>
      </c>
      <c r="B42" s="3" t="s">
        <v>137</v>
      </c>
      <c r="C42" s="86">
        <v>0</v>
      </c>
      <c r="D42" s="104"/>
      <c r="E42" s="87"/>
      <c r="F42" s="86">
        <v>0</v>
      </c>
      <c r="G42" s="104"/>
      <c r="H42" s="87"/>
    </row>
    <row r="43" spans="1:9" ht="15.75" thickBot="1">
      <c r="A43" s="6">
        <v>4</v>
      </c>
      <c r="B43" s="3" t="s">
        <v>138</v>
      </c>
      <c r="C43" s="86">
        <v>0</v>
      </c>
      <c r="D43" s="104"/>
      <c r="E43" s="87"/>
      <c r="F43" s="86">
        <v>0</v>
      </c>
      <c r="G43" s="104"/>
      <c r="H43" s="87"/>
    </row>
    <row r="44" spans="1:9" ht="15.75" thickBot="1">
      <c r="A44" s="6">
        <v>5</v>
      </c>
      <c r="B44" s="3" t="s">
        <v>139</v>
      </c>
      <c r="C44" s="86">
        <v>0</v>
      </c>
      <c r="D44" s="104"/>
      <c r="E44" s="87"/>
      <c r="F44" s="86">
        <v>0</v>
      </c>
      <c r="G44" s="104"/>
      <c r="H44" s="87"/>
    </row>
    <row r="45" spans="1:9" ht="15.75" thickBot="1">
      <c r="A45" s="68">
        <v>6</v>
      </c>
      <c r="B45" s="69" t="s">
        <v>140</v>
      </c>
      <c r="C45" s="86">
        <v>0</v>
      </c>
      <c r="D45" s="104"/>
      <c r="E45" s="87"/>
      <c r="F45" s="86">
        <v>0</v>
      </c>
      <c r="G45" s="104"/>
      <c r="H45" s="87"/>
    </row>
    <row r="46" spans="1:9" ht="15.75" thickBot="1">
      <c r="A46" s="68">
        <v>7</v>
      </c>
      <c r="B46" s="69" t="s">
        <v>141</v>
      </c>
      <c r="C46" s="86">
        <v>0</v>
      </c>
      <c r="D46" s="104"/>
      <c r="E46" s="87"/>
      <c r="F46" s="86">
        <v>0</v>
      </c>
      <c r="G46" s="104"/>
      <c r="H46" s="87"/>
    </row>
    <row r="47" spans="1:9" ht="15.75" thickBot="1">
      <c r="A47" s="68">
        <v>8</v>
      </c>
      <c r="B47" s="69" t="s">
        <v>142</v>
      </c>
      <c r="C47" s="86">
        <v>0</v>
      </c>
      <c r="D47" s="104"/>
      <c r="E47" s="87"/>
      <c r="F47" s="86">
        <v>0</v>
      </c>
      <c r="G47" s="104"/>
      <c r="H47" s="87"/>
    </row>
    <row r="48" spans="1:9" ht="15.75" thickBot="1">
      <c r="A48" s="68">
        <v>9</v>
      </c>
      <c r="B48" s="69" t="s">
        <v>144</v>
      </c>
      <c r="C48" s="86">
        <v>0</v>
      </c>
      <c r="D48" s="104"/>
      <c r="E48" s="87"/>
      <c r="F48" s="86">
        <v>0</v>
      </c>
      <c r="G48" s="104"/>
      <c r="H48" s="87"/>
    </row>
    <row r="49" spans="1:8" ht="15.75" thickBot="1">
      <c r="A49" s="68">
        <v>10</v>
      </c>
      <c r="B49" s="69" t="s">
        <v>143</v>
      </c>
      <c r="C49" s="86">
        <v>0</v>
      </c>
      <c r="D49" s="104"/>
      <c r="E49" s="87"/>
      <c r="F49" s="86">
        <v>0</v>
      </c>
      <c r="G49" s="104"/>
      <c r="H49" s="87"/>
    </row>
    <row r="50" spans="1:8" ht="15.75" thickBot="1">
      <c r="A50" s="7"/>
      <c r="B50" s="7" t="s">
        <v>135</v>
      </c>
      <c r="C50" s="86">
        <v>0</v>
      </c>
      <c r="D50" s="104"/>
      <c r="E50" s="87"/>
      <c r="F50" s="86">
        <v>0</v>
      </c>
      <c r="G50" s="104"/>
      <c r="H50" s="87"/>
    </row>
  </sheetData>
  <mergeCells count="26">
    <mergeCell ref="F45:H45"/>
    <mergeCell ref="F46:H46"/>
    <mergeCell ref="F47:H47"/>
    <mergeCell ref="F48:H48"/>
    <mergeCell ref="F49:H49"/>
    <mergeCell ref="C45:E45"/>
    <mergeCell ref="C46:E46"/>
    <mergeCell ref="C47:E47"/>
    <mergeCell ref="C48:E48"/>
    <mergeCell ref="C49:E49"/>
    <mergeCell ref="A38:A39"/>
    <mergeCell ref="B38:B39"/>
    <mergeCell ref="C38:E39"/>
    <mergeCell ref="F50:H50"/>
    <mergeCell ref="C42:E42"/>
    <mergeCell ref="C50:E50"/>
    <mergeCell ref="C43:E43"/>
    <mergeCell ref="C40:E40"/>
    <mergeCell ref="F40:H40"/>
    <mergeCell ref="C41:E41"/>
    <mergeCell ref="F41:H41"/>
    <mergeCell ref="F38:H39"/>
    <mergeCell ref="F42:H42"/>
    <mergeCell ref="F43:H43"/>
    <mergeCell ref="C44:E44"/>
    <mergeCell ref="F44:H44"/>
  </mergeCells>
  <pageMargins left="0.7" right="0.7" top="0.75" bottom="0.75" header="0.3" footer="0.3"/>
  <pageSetup paperSize="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4"/>
  <sheetViews>
    <sheetView topLeftCell="A21" zoomScale="85" zoomScaleNormal="85" workbookViewId="0">
      <selection activeCell="H66" sqref="H66"/>
    </sheetView>
  </sheetViews>
  <sheetFormatPr defaultRowHeight="15"/>
  <cols>
    <col min="1" max="1" width="4" customWidth="1"/>
    <col min="2" max="2" width="22.44140625" customWidth="1"/>
    <col min="3" max="3" width="15.77734375" bestFit="1" customWidth="1"/>
    <col min="4" max="4" width="21.21875" customWidth="1"/>
    <col min="5" max="5" width="16" customWidth="1"/>
    <col min="6" max="6" width="14.6640625" customWidth="1"/>
  </cols>
  <sheetData>
    <row r="1" spans="1:4" ht="15.75">
      <c r="A1" s="31" t="s">
        <v>39</v>
      </c>
      <c r="B1" s="31" t="s">
        <v>51</v>
      </c>
    </row>
    <row r="2" spans="1:4">
      <c r="A2" t="s">
        <v>87</v>
      </c>
    </row>
    <row r="3" spans="1:4" ht="6.75" customHeight="1" thickBot="1"/>
    <row r="4" spans="1:4" s="33" customFormat="1" ht="20.25" customHeight="1" thickBot="1">
      <c r="A4" s="25" t="s">
        <v>26</v>
      </c>
      <c r="B4" s="25" t="s">
        <v>20</v>
      </c>
      <c r="C4" s="28" t="s">
        <v>52</v>
      </c>
      <c r="D4" s="28" t="s">
        <v>53</v>
      </c>
    </row>
    <row r="5" spans="1:4">
      <c r="A5" s="5">
        <v>1</v>
      </c>
      <c r="B5" s="2" t="s">
        <v>134</v>
      </c>
      <c r="C5" s="5" t="s">
        <v>162</v>
      </c>
      <c r="D5" s="6" t="s">
        <v>170</v>
      </c>
    </row>
    <row r="6" spans="1:4">
      <c r="A6" s="6">
        <v>2</v>
      </c>
      <c r="B6" s="3" t="s">
        <v>136</v>
      </c>
      <c r="C6" s="6" t="s">
        <v>163</v>
      </c>
      <c r="D6" s="6" t="s">
        <v>171</v>
      </c>
    </row>
    <row r="7" spans="1:4">
      <c r="A7" s="6">
        <v>3</v>
      </c>
      <c r="B7" s="3" t="s">
        <v>137</v>
      </c>
      <c r="C7" s="6" t="s">
        <v>164</v>
      </c>
      <c r="D7" s="6" t="s">
        <v>169</v>
      </c>
    </row>
    <row r="8" spans="1:4">
      <c r="A8" s="6">
        <v>4</v>
      </c>
      <c r="B8" s="3" t="s">
        <v>138</v>
      </c>
      <c r="C8" s="6" t="s">
        <v>165</v>
      </c>
      <c r="D8" s="6" t="s">
        <v>171</v>
      </c>
    </row>
    <row r="9" spans="1:4">
      <c r="A9" s="6">
        <v>5</v>
      </c>
      <c r="B9" s="3" t="s">
        <v>139</v>
      </c>
      <c r="C9" s="6" t="s">
        <v>166</v>
      </c>
      <c r="D9" s="6" t="s">
        <v>171</v>
      </c>
    </row>
    <row r="10" spans="1:4">
      <c r="A10" s="6">
        <v>6</v>
      </c>
      <c r="B10" s="69" t="s">
        <v>140</v>
      </c>
      <c r="C10" s="6" t="s">
        <v>167</v>
      </c>
      <c r="D10" s="6" t="s">
        <v>171</v>
      </c>
    </row>
    <row r="11" spans="1:4">
      <c r="A11" s="6">
        <v>7</v>
      </c>
      <c r="B11" s="69" t="s">
        <v>141</v>
      </c>
      <c r="C11" s="6" t="s">
        <v>168</v>
      </c>
      <c r="D11" s="6" t="s">
        <v>171</v>
      </c>
    </row>
    <row r="12" spans="1:4">
      <c r="A12" s="6">
        <v>8</v>
      </c>
      <c r="B12" s="69" t="s">
        <v>142</v>
      </c>
      <c r="C12" s="6" t="s">
        <v>177</v>
      </c>
      <c r="D12" s="6" t="s">
        <v>171</v>
      </c>
    </row>
    <row r="13" spans="1:4">
      <c r="A13" s="6">
        <v>9</v>
      </c>
      <c r="B13" s="69" t="s">
        <v>144</v>
      </c>
      <c r="C13" s="6" t="s">
        <v>179</v>
      </c>
      <c r="D13" s="6" t="s">
        <v>178</v>
      </c>
    </row>
    <row r="14" spans="1:4">
      <c r="A14" s="6">
        <v>10</v>
      </c>
      <c r="B14" s="69" t="s">
        <v>143</v>
      </c>
      <c r="C14" s="6" t="s">
        <v>180</v>
      </c>
      <c r="D14" s="6" t="s">
        <v>171</v>
      </c>
    </row>
    <row r="15" spans="1:4" ht="15.75" thickBot="1">
      <c r="A15" s="6"/>
      <c r="B15" s="7" t="s">
        <v>135</v>
      </c>
      <c r="C15" s="6" t="s">
        <v>186</v>
      </c>
      <c r="D15" s="6" t="s">
        <v>185</v>
      </c>
    </row>
    <row r="17" spans="1:28">
      <c r="A17" t="s">
        <v>83</v>
      </c>
    </row>
    <row r="18" spans="1:28" ht="6" customHeight="1" thickBot="1"/>
    <row r="19" spans="1:28" s="33" customFormat="1" ht="15.75" thickBot="1">
      <c r="A19" s="19" t="s">
        <v>26</v>
      </c>
      <c r="B19" s="19" t="s">
        <v>20</v>
      </c>
      <c r="C19" s="11" t="s">
        <v>73</v>
      </c>
      <c r="D19" s="11" t="s">
        <v>74</v>
      </c>
      <c r="E19" s="11" t="s">
        <v>88</v>
      </c>
    </row>
    <row r="20" spans="1:28">
      <c r="A20" s="5">
        <v>1</v>
      </c>
      <c r="B20" s="2" t="s">
        <v>134</v>
      </c>
      <c r="C20" s="5">
        <v>5</v>
      </c>
      <c r="D20" s="6">
        <v>0</v>
      </c>
      <c r="E20" s="5">
        <v>5</v>
      </c>
    </row>
    <row r="21" spans="1:28">
      <c r="A21" s="6">
        <v>2</v>
      </c>
      <c r="B21" s="3" t="s">
        <v>136</v>
      </c>
      <c r="C21" s="6" t="s">
        <v>182</v>
      </c>
      <c r="D21" s="6">
        <v>0</v>
      </c>
      <c r="E21" s="6">
        <v>7</v>
      </c>
    </row>
    <row r="22" spans="1:28">
      <c r="A22" s="6">
        <v>3</v>
      </c>
      <c r="B22" s="3" t="s">
        <v>137</v>
      </c>
      <c r="C22" s="6">
        <v>5</v>
      </c>
      <c r="D22" s="6">
        <v>2</v>
      </c>
      <c r="E22" s="6">
        <v>2</v>
      </c>
    </row>
    <row r="23" spans="1:28">
      <c r="A23" s="6">
        <v>4</v>
      </c>
      <c r="B23" s="3" t="s">
        <v>138</v>
      </c>
      <c r="C23" s="6">
        <v>9</v>
      </c>
      <c r="D23" s="6">
        <v>0</v>
      </c>
      <c r="E23" s="6">
        <v>12</v>
      </c>
    </row>
    <row r="24" spans="1:28">
      <c r="A24" s="6">
        <v>5</v>
      </c>
      <c r="B24" s="3" t="s">
        <v>139</v>
      </c>
      <c r="C24" s="6" t="s">
        <v>181</v>
      </c>
      <c r="D24" s="6">
        <v>0</v>
      </c>
      <c r="E24" s="6">
        <v>8</v>
      </c>
    </row>
    <row r="25" spans="1:28">
      <c r="A25" s="6">
        <v>6</v>
      </c>
      <c r="B25" s="69" t="s">
        <v>140</v>
      </c>
      <c r="C25" s="6">
        <v>8</v>
      </c>
      <c r="D25" s="6">
        <v>0</v>
      </c>
      <c r="E25" s="6">
        <v>10</v>
      </c>
    </row>
    <row r="26" spans="1:28">
      <c r="A26" s="6">
        <v>7</v>
      </c>
      <c r="B26" s="69" t="s">
        <v>141</v>
      </c>
      <c r="C26" s="6">
        <v>18</v>
      </c>
      <c r="D26" s="6">
        <v>0</v>
      </c>
      <c r="E26" s="6">
        <v>26</v>
      </c>
    </row>
    <row r="27" spans="1:28">
      <c r="A27" s="6">
        <v>8</v>
      </c>
      <c r="B27" s="69" t="s">
        <v>142</v>
      </c>
      <c r="C27" s="6">
        <v>7</v>
      </c>
      <c r="D27" s="6">
        <v>0</v>
      </c>
      <c r="E27" s="6">
        <v>15</v>
      </c>
    </row>
    <row r="28" spans="1:28">
      <c r="A28" s="6">
        <v>9</v>
      </c>
      <c r="B28" s="69" t="s">
        <v>144</v>
      </c>
      <c r="C28" s="6">
        <v>3</v>
      </c>
      <c r="D28" s="6">
        <v>0</v>
      </c>
      <c r="E28" s="6">
        <v>15</v>
      </c>
    </row>
    <row r="29" spans="1:28">
      <c r="A29" s="6">
        <v>10</v>
      </c>
      <c r="B29" s="69" t="s">
        <v>143</v>
      </c>
      <c r="C29" s="6">
        <v>0</v>
      </c>
      <c r="D29" s="6">
        <v>0</v>
      </c>
      <c r="E29" s="6">
        <v>33</v>
      </c>
    </row>
    <row r="30" spans="1:28" ht="15.75" thickBot="1">
      <c r="A30" s="6"/>
      <c r="B30" s="7" t="s">
        <v>135</v>
      </c>
      <c r="C30" s="6">
        <v>64</v>
      </c>
      <c r="D30" s="6">
        <v>2</v>
      </c>
      <c r="E30" s="6">
        <v>133</v>
      </c>
    </row>
    <row r="32" spans="1:28">
      <c r="A32" t="s">
        <v>106</v>
      </c>
      <c r="AB32" s="42"/>
    </row>
    <row r="33" spans="1:28" ht="5.25" customHeight="1" thickBot="1">
      <c r="AB33" s="42"/>
    </row>
    <row r="34" spans="1:28" ht="15.75" thickBot="1">
      <c r="A34" s="98" t="s">
        <v>26</v>
      </c>
      <c r="B34" s="94" t="s">
        <v>113</v>
      </c>
      <c r="C34" s="107" t="s">
        <v>107</v>
      </c>
      <c r="D34" s="109"/>
      <c r="E34" s="107" t="s">
        <v>108</v>
      </c>
      <c r="F34" s="109"/>
      <c r="G34" s="107" t="s">
        <v>109</v>
      </c>
      <c r="H34" s="109"/>
    </row>
    <row r="35" spans="1:28" ht="15.75" thickBot="1">
      <c r="A35" s="106"/>
      <c r="B35" s="105"/>
      <c r="C35" s="88" t="s">
        <v>111</v>
      </c>
      <c r="D35" s="89"/>
      <c r="E35" s="88" t="s">
        <v>111</v>
      </c>
      <c r="F35" s="89"/>
      <c r="G35" s="88" t="s">
        <v>111</v>
      </c>
      <c r="H35" s="89"/>
    </row>
    <row r="36" spans="1:28" ht="15.75" thickBot="1">
      <c r="A36" s="99"/>
      <c r="B36" s="95"/>
      <c r="C36" s="40">
        <v>2020</v>
      </c>
      <c r="D36" s="40" t="s">
        <v>110</v>
      </c>
      <c r="E36" s="40">
        <v>2020</v>
      </c>
      <c r="F36" s="40" t="s">
        <v>110</v>
      </c>
      <c r="G36" s="40">
        <v>2020</v>
      </c>
      <c r="H36" s="40" t="s">
        <v>110</v>
      </c>
    </row>
    <row r="37" spans="1:28" ht="15.75" thickBot="1">
      <c r="A37" s="50">
        <v>1</v>
      </c>
      <c r="B37" s="2" t="s">
        <v>134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</row>
    <row r="38" spans="1:28" ht="15.75" thickBot="1">
      <c r="A38" s="51">
        <v>2</v>
      </c>
      <c r="B38" s="3" t="s">
        <v>136</v>
      </c>
      <c r="C38" s="49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</row>
    <row r="39" spans="1:28" ht="15.75" thickBot="1">
      <c r="A39" s="51">
        <v>3</v>
      </c>
      <c r="B39" s="3" t="s">
        <v>137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</row>
    <row r="40" spans="1:28" ht="15.75" thickBot="1">
      <c r="A40" s="51">
        <v>4</v>
      </c>
      <c r="B40" s="3" t="s">
        <v>138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</row>
    <row r="41" spans="1:28" ht="15.75" thickBot="1">
      <c r="A41" s="51">
        <v>5</v>
      </c>
      <c r="B41" s="3" t="s">
        <v>139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</row>
    <row r="42" spans="1:28" ht="15.75" thickBot="1">
      <c r="A42" s="51">
        <v>6</v>
      </c>
      <c r="B42" s="69" t="s">
        <v>140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</row>
    <row r="43" spans="1:28" ht="15.75" thickBot="1">
      <c r="A43" s="51">
        <v>7</v>
      </c>
      <c r="B43" s="69" t="s">
        <v>141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</row>
    <row r="44" spans="1:28" ht="15.75" thickBot="1">
      <c r="A44" s="51">
        <v>8</v>
      </c>
      <c r="B44" s="69" t="s">
        <v>142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</row>
    <row r="45" spans="1:28" ht="15.75" thickBot="1">
      <c r="A45" s="51">
        <v>9</v>
      </c>
      <c r="B45" s="69" t="s">
        <v>144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</row>
    <row r="46" spans="1:28" ht="15.75" thickBot="1">
      <c r="A46" s="51">
        <v>10</v>
      </c>
      <c r="B46" s="69" t="s">
        <v>143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</row>
    <row r="47" spans="1:28" ht="15.75" thickBot="1">
      <c r="A47" s="51"/>
      <c r="B47" s="7" t="s">
        <v>135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</row>
    <row r="48" spans="1:28">
      <c r="Y48" s="42"/>
    </row>
    <row r="49" spans="1:9">
      <c r="A49" s="46" t="s">
        <v>112</v>
      </c>
    </row>
    <row r="50" spans="1:9" ht="4.5" customHeight="1" thickBot="1"/>
    <row r="51" spans="1:9" ht="15.75" thickBot="1">
      <c r="A51" s="94" t="s">
        <v>26</v>
      </c>
      <c r="B51" s="94" t="s">
        <v>20</v>
      </c>
      <c r="C51" s="107" t="s">
        <v>107</v>
      </c>
      <c r="D51" s="109"/>
      <c r="E51" s="107" t="s">
        <v>108</v>
      </c>
      <c r="F51" s="108"/>
      <c r="G51" s="107" t="s">
        <v>109</v>
      </c>
      <c r="H51" s="109"/>
      <c r="I51" s="45"/>
    </row>
    <row r="52" spans="1:9" ht="20.25" customHeight="1" thickBot="1">
      <c r="A52" s="105"/>
      <c r="B52" s="105"/>
      <c r="C52" s="88" t="s">
        <v>114</v>
      </c>
      <c r="D52" s="89"/>
      <c r="E52" s="88" t="s">
        <v>114</v>
      </c>
      <c r="F52" s="89"/>
      <c r="G52" s="88" t="s">
        <v>114</v>
      </c>
      <c r="H52" s="89"/>
      <c r="I52" s="43"/>
    </row>
    <row r="53" spans="1:9" ht="15.75" thickBot="1">
      <c r="A53" s="95"/>
      <c r="B53" s="95"/>
      <c r="C53" s="12">
        <v>2020</v>
      </c>
      <c r="D53" s="12" t="s">
        <v>110</v>
      </c>
      <c r="E53" s="41">
        <v>2020</v>
      </c>
      <c r="F53" s="12" t="s">
        <v>110</v>
      </c>
      <c r="G53" s="12">
        <v>2020</v>
      </c>
      <c r="H53" s="12" t="s">
        <v>110</v>
      </c>
      <c r="I53" s="44"/>
    </row>
    <row r="54" spans="1:9" ht="15.75" thickBot="1">
      <c r="A54" s="50">
        <v>1</v>
      </c>
      <c r="B54" s="2" t="s">
        <v>134</v>
      </c>
      <c r="C54" s="48">
        <v>0</v>
      </c>
      <c r="D54" s="48">
        <v>0</v>
      </c>
      <c r="E54" s="48">
        <v>1</v>
      </c>
      <c r="F54" s="48">
        <v>1</v>
      </c>
      <c r="G54" s="48">
        <v>0</v>
      </c>
      <c r="H54" s="48">
        <v>0</v>
      </c>
      <c r="I54" s="43"/>
    </row>
    <row r="55" spans="1:9" ht="15.75" thickBot="1">
      <c r="A55" s="51">
        <v>2</v>
      </c>
      <c r="B55" s="3" t="s">
        <v>136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3"/>
    </row>
    <row r="56" spans="1:9" ht="15.75" thickBot="1">
      <c r="A56" s="51">
        <v>3</v>
      </c>
      <c r="B56" s="3" t="s">
        <v>137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3"/>
    </row>
    <row r="57" spans="1:9" ht="15.75" thickBot="1">
      <c r="A57" s="51">
        <v>4</v>
      </c>
      <c r="B57" s="3" t="s">
        <v>138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3"/>
    </row>
    <row r="58" spans="1:9" ht="15.75" thickBot="1">
      <c r="A58" s="51">
        <v>5</v>
      </c>
      <c r="B58" s="3" t="s">
        <v>139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3"/>
    </row>
    <row r="59" spans="1:9" ht="15.75" thickBot="1">
      <c r="A59" s="51">
        <v>6</v>
      </c>
      <c r="B59" s="69" t="s">
        <v>140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3"/>
    </row>
    <row r="60" spans="1:9" ht="15.75" thickBot="1">
      <c r="A60" s="51">
        <v>7</v>
      </c>
      <c r="B60" s="69" t="s">
        <v>141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3"/>
    </row>
    <row r="61" spans="1:9" ht="15.75" thickBot="1">
      <c r="A61" s="51">
        <v>8</v>
      </c>
      <c r="B61" s="69" t="s">
        <v>142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3"/>
    </row>
    <row r="62" spans="1:9" ht="15.75" thickBot="1">
      <c r="A62" s="51">
        <v>9</v>
      </c>
      <c r="B62" s="69" t="s">
        <v>144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3"/>
    </row>
    <row r="63" spans="1:9" ht="15.75" thickBot="1">
      <c r="A63" s="51">
        <v>10</v>
      </c>
      <c r="B63" s="69" t="s">
        <v>143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3"/>
    </row>
    <row r="64" spans="1:9" ht="15.75" thickBot="1">
      <c r="A64" s="51"/>
      <c r="B64" s="7" t="s">
        <v>135</v>
      </c>
      <c r="C64" s="48">
        <v>0</v>
      </c>
      <c r="D64" s="48">
        <v>0</v>
      </c>
      <c r="E64" s="48">
        <v>1</v>
      </c>
      <c r="F64" s="48">
        <v>1</v>
      </c>
      <c r="G64" s="48">
        <v>0</v>
      </c>
      <c r="H64" s="48">
        <v>0</v>
      </c>
      <c r="I64" s="43"/>
    </row>
  </sheetData>
  <mergeCells count="16">
    <mergeCell ref="G52:H52"/>
    <mergeCell ref="A51:A53"/>
    <mergeCell ref="B51:B53"/>
    <mergeCell ref="C35:D35"/>
    <mergeCell ref="E35:F35"/>
    <mergeCell ref="C52:D52"/>
    <mergeCell ref="A34:A36"/>
    <mergeCell ref="B34:B36"/>
    <mergeCell ref="E52:F52"/>
    <mergeCell ref="E51:F51"/>
    <mergeCell ref="G35:H35"/>
    <mergeCell ref="C34:D34"/>
    <mergeCell ref="E34:F34"/>
    <mergeCell ref="G34:H34"/>
    <mergeCell ref="C51:D51"/>
    <mergeCell ref="G51:H51"/>
  </mergeCells>
  <pageMargins left="0.5" right="0.2" top="0.5" bottom="0.75" header="0.3" footer="0.3"/>
  <pageSetup paperSize="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zoomScale="85" zoomScaleNormal="85" workbookViewId="0">
      <selection activeCell="F15" sqref="F15"/>
    </sheetView>
  </sheetViews>
  <sheetFormatPr defaultRowHeight="15"/>
  <cols>
    <col min="1" max="1" width="3.5546875" bestFit="1" customWidth="1"/>
    <col min="2" max="2" width="20.5546875" customWidth="1"/>
    <col min="3" max="3" width="10.44140625" customWidth="1"/>
    <col min="4" max="4" width="25.77734375" customWidth="1"/>
    <col min="5" max="5" width="11.44140625" customWidth="1"/>
    <col min="6" max="6" width="10.33203125" customWidth="1"/>
    <col min="7" max="7" width="7" customWidth="1"/>
    <col min="8" max="8" width="7.44140625" customWidth="1"/>
    <col min="9" max="9" width="8.21875" customWidth="1"/>
    <col min="10" max="10" width="8.77734375" customWidth="1"/>
    <col min="11" max="11" width="6.21875" customWidth="1"/>
    <col min="12" max="12" width="12" bestFit="1" customWidth="1"/>
  </cols>
  <sheetData>
    <row r="1" spans="1:12">
      <c r="A1" t="s">
        <v>90</v>
      </c>
    </row>
    <row r="2" spans="1:12" ht="6" customHeight="1" thickBot="1">
      <c r="F2" s="38"/>
      <c r="G2" s="38"/>
      <c r="H2" s="38"/>
      <c r="I2" s="38"/>
      <c r="J2" s="38"/>
      <c r="K2" s="38"/>
      <c r="L2" s="38"/>
    </row>
    <row r="3" spans="1:12" s="33" customFormat="1" ht="82.5" customHeight="1" thickBot="1">
      <c r="A3" s="19" t="s">
        <v>26</v>
      </c>
      <c r="B3" s="64" t="s">
        <v>20</v>
      </c>
      <c r="C3" s="11" t="s">
        <v>54</v>
      </c>
      <c r="D3" s="11" t="s">
        <v>55</v>
      </c>
      <c r="E3" s="11" t="s">
        <v>56</v>
      </c>
      <c r="F3" s="11" t="s">
        <v>57</v>
      </c>
      <c r="G3" s="11" t="s">
        <v>132</v>
      </c>
      <c r="H3" s="11" t="s">
        <v>133</v>
      </c>
      <c r="I3" s="11" t="s">
        <v>58</v>
      </c>
      <c r="J3" s="11" t="s">
        <v>59</v>
      </c>
      <c r="K3" s="11" t="s">
        <v>60</v>
      </c>
      <c r="L3" s="11" t="s">
        <v>61</v>
      </c>
    </row>
    <row r="4" spans="1:12" ht="15.75" thickBot="1">
      <c r="A4" s="5">
        <v>1</v>
      </c>
      <c r="B4" s="2" t="s">
        <v>134</v>
      </c>
      <c r="C4" s="5">
        <v>0</v>
      </c>
      <c r="D4" s="5">
        <v>0</v>
      </c>
      <c r="E4" s="5">
        <v>0</v>
      </c>
      <c r="F4" s="5">
        <v>1</v>
      </c>
      <c r="G4" s="5">
        <v>0</v>
      </c>
      <c r="H4" s="5">
        <v>4</v>
      </c>
      <c r="I4" s="5">
        <v>0</v>
      </c>
      <c r="J4" s="5">
        <v>0</v>
      </c>
      <c r="K4" s="5">
        <v>0</v>
      </c>
      <c r="L4" s="5">
        <v>0</v>
      </c>
    </row>
    <row r="5" spans="1:12" ht="15.75" thickBot="1">
      <c r="A5" s="6">
        <v>2</v>
      </c>
      <c r="B5" s="3" t="s">
        <v>136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6">
        <v>3</v>
      </c>
      <c r="I5" s="5">
        <v>0</v>
      </c>
      <c r="J5" s="5">
        <v>0</v>
      </c>
      <c r="K5" s="5">
        <v>0</v>
      </c>
      <c r="L5" s="5">
        <v>0</v>
      </c>
    </row>
    <row r="6" spans="1:12" ht="15.75" thickBot="1">
      <c r="A6" s="6">
        <v>3</v>
      </c>
      <c r="B6" s="3" t="s">
        <v>137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v>6</v>
      </c>
      <c r="I6" s="5">
        <v>0</v>
      </c>
      <c r="J6" s="5">
        <v>0</v>
      </c>
      <c r="K6" s="5">
        <v>0</v>
      </c>
      <c r="L6" s="5">
        <v>0</v>
      </c>
    </row>
    <row r="7" spans="1:12" ht="15.75" thickBot="1">
      <c r="A7" s="6">
        <v>4</v>
      </c>
      <c r="B7" s="3" t="s">
        <v>138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v>5</v>
      </c>
      <c r="I7" s="5">
        <v>0</v>
      </c>
      <c r="J7" s="5">
        <v>0</v>
      </c>
      <c r="K7" s="5">
        <v>0</v>
      </c>
      <c r="L7" s="5">
        <v>0</v>
      </c>
    </row>
    <row r="8" spans="1:12" ht="15.75" thickBot="1">
      <c r="A8" s="68">
        <v>5</v>
      </c>
      <c r="B8" s="3" t="s">
        <v>139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8">
        <v>7</v>
      </c>
      <c r="I8" s="5">
        <v>0</v>
      </c>
      <c r="J8" s="5">
        <v>0</v>
      </c>
      <c r="K8" s="5">
        <v>0</v>
      </c>
      <c r="L8" s="5">
        <v>0</v>
      </c>
    </row>
    <row r="9" spans="1:12" ht="15.75" thickBot="1">
      <c r="A9" s="68">
        <v>6</v>
      </c>
      <c r="B9" s="69" t="s">
        <v>140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8">
        <v>12</v>
      </c>
      <c r="I9" s="5">
        <v>0</v>
      </c>
      <c r="J9" s="5">
        <v>0</v>
      </c>
      <c r="K9" s="5">
        <v>0</v>
      </c>
      <c r="L9" s="5">
        <v>0</v>
      </c>
    </row>
    <row r="10" spans="1:12" ht="15.75" thickBot="1">
      <c r="A10" s="68">
        <v>7</v>
      </c>
      <c r="B10" s="69" t="s">
        <v>141</v>
      </c>
      <c r="C10" s="5">
        <v>0</v>
      </c>
      <c r="D10" s="68">
        <v>1</v>
      </c>
      <c r="E10" s="5">
        <v>0</v>
      </c>
      <c r="F10" s="5">
        <v>0</v>
      </c>
      <c r="G10" s="5">
        <v>0</v>
      </c>
      <c r="H10" s="68">
        <v>15</v>
      </c>
      <c r="I10" s="5">
        <v>0</v>
      </c>
      <c r="J10" s="5">
        <v>0</v>
      </c>
      <c r="K10" s="5">
        <v>0</v>
      </c>
      <c r="L10" s="5">
        <v>0</v>
      </c>
    </row>
    <row r="11" spans="1:12" ht="15.75" thickBot="1">
      <c r="A11" s="68">
        <v>8</v>
      </c>
      <c r="B11" s="69" t="s">
        <v>142</v>
      </c>
      <c r="C11" s="5">
        <v>0</v>
      </c>
      <c r="D11" s="68">
        <v>1</v>
      </c>
      <c r="E11" s="5">
        <v>0</v>
      </c>
      <c r="F11" s="5">
        <v>0</v>
      </c>
      <c r="G11" s="5">
        <v>0</v>
      </c>
      <c r="H11" s="68">
        <v>30</v>
      </c>
      <c r="I11" s="5">
        <v>0</v>
      </c>
      <c r="J11" s="5">
        <v>0</v>
      </c>
      <c r="K11" s="5">
        <v>0</v>
      </c>
      <c r="L11" s="5">
        <v>0</v>
      </c>
    </row>
    <row r="12" spans="1:12" ht="15.75" thickBot="1">
      <c r="A12" s="68">
        <v>9</v>
      </c>
      <c r="B12" s="69" t="s">
        <v>144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8">
        <v>5</v>
      </c>
      <c r="I12" s="5">
        <v>0</v>
      </c>
      <c r="J12" s="5">
        <v>0</v>
      </c>
      <c r="K12" s="5">
        <v>0</v>
      </c>
      <c r="L12" s="5">
        <v>0</v>
      </c>
    </row>
    <row r="13" spans="1:12" ht="15.75" thickBot="1">
      <c r="A13" s="68">
        <v>10</v>
      </c>
      <c r="B13" s="69" t="s">
        <v>143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8">
        <v>10</v>
      </c>
      <c r="I13" s="5">
        <v>0</v>
      </c>
      <c r="J13" s="5">
        <v>0</v>
      </c>
      <c r="K13" s="5">
        <v>0</v>
      </c>
      <c r="L13" s="5">
        <v>0</v>
      </c>
    </row>
    <row r="14" spans="1:12" ht="15.75" thickBot="1">
      <c r="A14" s="7"/>
      <c r="B14" s="7" t="s">
        <v>135</v>
      </c>
      <c r="C14" s="5">
        <v>0</v>
      </c>
      <c r="D14" s="7">
        <v>2</v>
      </c>
      <c r="E14" s="5">
        <v>0</v>
      </c>
      <c r="F14" s="5">
        <v>0</v>
      </c>
      <c r="G14" s="5">
        <v>0</v>
      </c>
      <c r="H14" s="7">
        <v>87</v>
      </c>
      <c r="I14" s="5">
        <v>0</v>
      </c>
      <c r="J14" s="5">
        <v>0</v>
      </c>
      <c r="K14" s="5">
        <v>0</v>
      </c>
      <c r="L14" s="5">
        <v>0</v>
      </c>
    </row>
    <row r="16" spans="1:12">
      <c r="A16" t="s">
        <v>92</v>
      </c>
    </row>
    <row r="17" spans="1:15" ht="6" customHeight="1" thickBot="1"/>
    <row r="18" spans="1:15" ht="15.75" customHeight="1">
      <c r="A18" s="94" t="s">
        <v>26</v>
      </c>
      <c r="B18" s="80" t="s">
        <v>20</v>
      </c>
      <c r="C18" s="110" t="s">
        <v>62</v>
      </c>
      <c r="D18" s="110" t="s">
        <v>63</v>
      </c>
      <c r="E18" s="110" t="s">
        <v>64</v>
      </c>
      <c r="O18" s="13"/>
    </row>
    <row r="19" spans="1:15" ht="15.75" thickBot="1">
      <c r="A19" s="95"/>
      <c r="B19" s="112"/>
      <c r="C19" s="111"/>
      <c r="D19" s="111"/>
      <c r="E19" s="111"/>
      <c r="O19" s="9"/>
    </row>
    <row r="20" spans="1:15" ht="15.75" thickBot="1">
      <c r="A20" s="5">
        <v>1</v>
      </c>
      <c r="B20" s="2" t="s">
        <v>134</v>
      </c>
      <c r="C20" s="5">
        <v>0</v>
      </c>
      <c r="D20" s="5">
        <v>0</v>
      </c>
      <c r="E20" s="5">
        <v>0</v>
      </c>
      <c r="O20" s="15"/>
    </row>
    <row r="21" spans="1:15" ht="15.75" thickBot="1">
      <c r="A21" s="71">
        <v>2</v>
      </c>
      <c r="B21" s="3" t="s">
        <v>136</v>
      </c>
      <c r="C21" s="5">
        <v>0</v>
      </c>
      <c r="D21" s="5">
        <v>0</v>
      </c>
      <c r="E21" s="5">
        <v>0</v>
      </c>
      <c r="O21" s="15"/>
    </row>
    <row r="22" spans="1:15" ht="15.75" thickBot="1">
      <c r="A22" s="6">
        <v>3</v>
      </c>
      <c r="B22" s="3" t="s">
        <v>137</v>
      </c>
      <c r="C22" s="5" t="s">
        <v>158</v>
      </c>
      <c r="D22" s="5">
        <v>0</v>
      </c>
      <c r="E22" s="5">
        <v>0</v>
      </c>
      <c r="O22" s="15"/>
    </row>
    <row r="23" spans="1:15" ht="15.75" thickBot="1">
      <c r="A23" s="6">
        <v>4</v>
      </c>
      <c r="B23" s="3" t="s">
        <v>138</v>
      </c>
      <c r="C23" s="5">
        <v>0</v>
      </c>
      <c r="D23" s="5">
        <v>0</v>
      </c>
      <c r="E23" s="5">
        <v>0</v>
      </c>
      <c r="O23" s="15"/>
    </row>
    <row r="24" spans="1:15" ht="15.75" thickBot="1">
      <c r="A24" s="6">
        <v>5</v>
      </c>
      <c r="B24" s="3" t="s">
        <v>139</v>
      </c>
      <c r="C24" s="5">
        <v>0</v>
      </c>
      <c r="D24" s="5">
        <v>0</v>
      </c>
      <c r="E24" s="5">
        <v>0</v>
      </c>
      <c r="O24" s="15"/>
    </row>
    <row r="25" spans="1:15" ht="15.75" thickBot="1">
      <c r="A25" s="6">
        <v>6</v>
      </c>
      <c r="B25" s="69" t="s">
        <v>140</v>
      </c>
      <c r="C25" s="5" t="s">
        <v>158</v>
      </c>
      <c r="D25" s="5">
        <v>0</v>
      </c>
      <c r="E25" s="5">
        <v>0</v>
      </c>
      <c r="O25" s="15"/>
    </row>
    <row r="26" spans="1:15" ht="15.75" thickBot="1">
      <c r="A26" s="6">
        <v>7</v>
      </c>
      <c r="B26" s="69" t="s">
        <v>141</v>
      </c>
      <c r="C26" s="5" t="s">
        <v>158</v>
      </c>
      <c r="D26" s="5">
        <v>0</v>
      </c>
      <c r="E26" s="5">
        <v>0</v>
      </c>
      <c r="O26" s="15"/>
    </row>
    <row r="27" spans="1:15" ht="15.75" thickBot="1">
      <c r="A27" s="6">
        <v>8</v>
      </c>
      <c r="B27" s="69" t="s">
        <v>142</v>
      </c>
      <c r="C27" s="5" t="s">
        <v>158</v>
      </c>
      <c r="D27" s="5">
        <v>0</v>
      </c>
      <c r="E27" s="5">
        <v>0</v>
      </c>
      <c r="O27" s="15"/>
    </row>
    <row r="28" spans="1:15" ht="15.75" thickBot="1">
      <c r="A28" s="68">
        <v>9</v>
      </c>
      <c r="B28" s="69" t="s">
        <v>144</v>
      </c>
      <c r="C28" s="5">
        <v>0</v>
      </c>
      <c r="D28" s="5">
        <v>0</v>
      </c>
      <c r="E28" s="5">
        <v>0</v>
      </c>
      <c r="O28" s="15"/>
    </row>
    <row r="29" spans="1:15" ht="15.75" thickBot="1">
      <c r="A29" s="68">
        <v>10</v>
      </c>
      <c r="B29" s="69" t="s">
        <v>143</v>
      </c>
      <c r="C29" s="5" t="s">
        <v>158</v>
      </c>
      <c r="D29" s="5">
        <v>0</v>
      </c>
      <c r="E29" s="5">
        <v>0</v>
      </c>
      <c r="O29" s="15"/>
    </row>
    <row r="30" spans="1:15" ht="15.75" thickBot="1">
      <c r="A30" s="7"/>
      <c r="B30" s="7" t="s">
        <v>135</v>
      </c>
      <c r="C30" s="5">
        <v>0</v>
      </c>
      <c r="D30" s="5">
        <v>0</v>
      </c>
      <c r="E30" s="5">
        <v>0</v>
      </c>
      <c r="O30" s="15"/>
    </row>
    <row r="32" spans="1:15">
      <c r="A32" t="s">
        <v>91</v>
      </c>
    </row>
    <row r="33" spans="1:6" ht="4.5" customHeight="1" thickBot="1"/>
    <row r="34" spans="1:6" ht="15.75" customHeight="1">
      <c r="A34" s="94" t="s">
        <v>26</v>
      </c>
      <c r="B34" s="94" t="s">
        <v>20</v>
      </c>
      <c r="C34" s="94" t="s">
        <v>65</v>
      </c>
      <c r="D34" s="94" t="s">
        <v>66</v>
      </c>
      <c r="E34" s="94" t="s">
        <v>67</v>
      </c>
      <c r="F34" s="94" t="s">
        <v>68</v>
      </c>
    </row>
    <row r="35" spans="1:6" ht="63" customHeight="1" thickBot="1">
      <c r="A35" s="105"/>
      <c r="B35" s="105"/>
      <c r="C35" s="95"/>
      <c r="D35" s="95"/>
      <c r="E35" s="95"/>
      <c r="F35" s="95"/>
    </row>
    <row r="36" spans="1:6" ht="15.75" thickBot="1">
      <c r="A36" s="65">
        <v>1</v>
      </c>
      <c r="B36" s="2" t="s">
        <v>134</v>
      </c>
      <c r="C36" s="5">
        <v>0</v>
      </c>
      <c r="D36" s="5">
        <v>0</v>
      </c>
      <c r="E36" s="5">
        <v>0</v>
      </c>
      <c r="F36" s="5">
        <v>0</v>
      </c>
    </row>
    <row r="37" spans="1:6" ht="15.75" thickBot="1">
      <c r="A37" s="65">
        <v>2</v>
      </c>
      <c r="B37" s="3" t="s">
        <v>136</v>
      </c>
      <c r="C37" s="5">
        <v>0</v>
      </c>
      <c r="D37" s="5">
        <v>0</v>
      </c>
      <c r="E37" s="5">
        <v>0</v>
      </c>
      <c r="F37" s="5">
        <v>0</v>
      </c>
    </row>
    <row r="38" spans="1:6" ht="15.75" thickBot="1">
      <c r="A38" s="65">
        <v>3</v>
      </c>
      <c r="B38" s="3" t="s">
        <v>137</v>
      </c>
      <c r="C38" s="5">
        <v>0</v>
      </c>
      <c r="D38" s="5">
        <v>0</v>
      </c>
      <c r="E38" s="5">
        <v>0</v>
      </c>
      <c r="F38" s="5">
        <v>0</v>
      </c>
    </row>
    <row r="39" spans="1:6" ht="15.75" thickBot="1">
      <c r="A39" s="65">
        <v>4</v>
      </c>
      <c r="B39" s="3" t="s">
        <v>138</v>
      </c>
      <c r="C39" s="5">
        <v>0</v>
      </c>
      <c r="D39" s="5" t="s">
        <v>176</v>
      </c>
      <c r="E39" s="5">
        <v>0</v>
      </c>
      <c r="F39" s="5">
        <v>0</v>
      </c>
    </row>
    <row r="40" spans="1:6" ht="15.75" thickBot="1">
      <c r="A40" s="65">
        <v>5</v>
      </c>
      <c r="B40" s="3" t="s">
        <v>139</v>
      </c>
      <c r="C40" s="5">
        <v>0</v>
      </c>
      <c r="D40" s="5">
        <v>0</v>
      </c>
      <c r="E40" s="5">
        <v>0</v>
      </c>
      <c r="F40" s="5">
        <v>0</v>
      </c>
    </row>
    <row r="41" spans="1:6" ht="15.75" thickBot="1">
      <c r="A41" s="65">
        <v>6</v>
      </c>
      <c r="B41" s="69" t="s">
        <v>140</v>
      </c>
      <c r="C41" s="5">
        <v>0</v>
      </c>
      <c r="D41" s="5">
        <v>0</v>
      </c>
      <c r="E41" s="5">
        <v>0</v>
      </c>
      <c r="F41" s="5">
        <v>0</v>
      </c>
    </row>
    <row r="42" spans="1:6" ht="15.75" thickBot="1">
      <c r="A42" s="65">
        <v>7</v>
      </c>
      <c r="B42" s="69" t="s">
        <v>141</v>
      </c>
      <c r="C42" s="5">
        <v>0</v>
      </c>
      <c r="D42" s="5">
        <v>0</v>
      </c>
      <c r="E42" s="5">
        <v>0</v>
      </c>
      <c r="F42" s="5">
        <v>0</v>
      </c>
    </row>
    <row r="43" spans="1:6" ht="15.75" thickBot="1">
      <c r="A43" s="65">
        <v>8</v>
      </c>
      <c r="B43" s="69" t="s">
        <v>142</v>
      </c>
      <c r="C43" s="5">
        <v>0</v>
      </c>
      <c r="D43" s="5">
        <v>0</v>
      </c>
      <c r="E43" s="5">
        <v>0</v>
      </c>
      <c r="F43" s="5">
        <v>0</v>
      </c>
    </row>
    <row r="44" spans="1:6" ht="15.75" thickBot="1">
      <c r="A44" s="65">
        <v>9</v>
      </c>
      <c r="B44" s="69" t="s">
        <v>144</v>
      </c>
      <c r="C44" s="5">
        <v>0</v>
      </c>
      <c r="D44" s="5">
        <v>0</v>
      </c>
      <c r="E44" s="5">
        <v>0</v>
      </c>
      <c r="F44" s="5">
        <v>0</v>
      </c>
    </row>
    <row r="45" spans="1:6" ht="15.75" thickBot="1">
      <c r="A45" s="65">
        <v>10</v>
      </c>
      <c r="B45" s="69" t="s">
        <v>143</v>
      </c>
      <c r="C45" s="5">
        <v>0</v>
      </c>
      <c r="D45" s="5">
        <v>0</v>
      </c>
      <c r="E45" s="5">
        <v>0</v>
      </c>
      <c r="F45" s="5">
        <v>0</v>
      </c>
    </row>
    <row r="46" spans="1:6" ht="15.75" thickBot="1">
      <c r="A46" s="65"/>
      <c r="B46" s="7" t="s">
        <v>135</v>
      </c>
      <c r="C46" s="5">
        <v>0</v>
      </c>
      <c r="D46" s="5">
        <v>0</v>
      </c>
      <c r="E46" s="5">
        <v>0</v>
      </c>
      <c r="F46" s="5">
        <v>0</v>
      </c>
    </row>
  </sheetData>
  <mergeCells count="11">
    <mergeCell ref="A34:A35"/>
    <mergeCell ref="B34:B35"/>
    <mergeCell ref="C18:C19"/>
    <mergeCell ref="A18:A19"/>
    <mergeCell ref="B18:B19"/>
    <mergeCell ref="C34:C35"/>
    <mergeCell ref="D34:D35"/>
    <mergeCell ref="E34:E35"/>
    <mergeCell ref="F34:F35"/>
    <mergeCell ref="D18:D19"/>
    <mergeCell ref="E18:E19"/>
  </mergeCells>
  <pageMargins left="0.45" right="0.45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0"/>
  <sheetViews>
    <sheetView topLeftCell="A17" workbookViewId="0">
      <selection activeCell="E10" sqref="E10"/>
    </sheetView>
  </sheetViews>
  <sheetFormatPr defaultRowHeight="15"/>
  <cols>
    <col min="1" max="1" width="4.6640625" customWidth="1"/>
    <col min="2" max="2" width="20.6640625" customWidth="1"/>
    <col min="3" max="3" width="25.88671875" customWidth="1"/>
    <col min="4" max="4" width="24.109375" bestFit="1" customWidth="1"/>
  </cols>
  <sheetData>
    <row r="1" spans="1:5">
      <c r="A1" t="s">
        <v>94</v>
      </c>
    </row>
    <row r="2" spans="1:5" ht="6" customHeight="1" thickBot="1"/>
    <row r="3" spans="1:5" s="33" customFormat="1" ht="15" customHeight="1" thickBot="1">
      <c r="A3" s="19" t="s">
        <v>26</v>
      </c>
      <c r="B3" s="26" t="s">
        <v>20</v>
      </c>
      <c r="C3" s="12" t="s">
        <v>69</v>
      </c>
      <c r="D3" s="11" t="s">
        <v>70</v>
      </c>
      <c r="E3" s="10"/>
    </row>
    <row r="4" spans="1:5" ht="15.75" thickBot="1">
      <c r="A4" s="5">
        <v>1</v>
      </c>
      <c r="B4" s="2" t="s">
        <v>134</v>
      </c>
      <c r="C4" s="5" t="s">
        <v>184</v>
      </c>
      <c r="D4" s="6" t="s">
        <v>159</v>
      </c>
      <c r="E4" s="10"/>
    </row>
    <row r="5" spans="1:5" ht="15.75" thickBot="1">
      <c r="A5" s="6">
        <v>2</v>
      </c>
      <c r="B5" s="3" t="s">
        <v>136</v>
      </c>
      <c r="C5" s="5" t="s">
        <v>184</v>
      </c>
      <c r="D5" s="6" t="s">
        <v>159</v>
      </c>
      <c r="E5" s="10"/>
    </row>
    <row r="6" spans="1:5" ht="15.75" thickBot="1">
      <c r="A6" s="6">
        <v>3</v>
      </c>
      <c r="B6" s="3" t="s">
        <v>137</v>
      </c>
      <c r="C6" s="5" t="s">
        <v>184</v>
      </c>
      <c r="D6" s="6" t="s">
        <v>159</v>
      </c>
      <c r="E6" s="10"/>
    </row>
    <row r="7" spans="1:5" ht="15.75" thickBot="1">
      <c r="A7" s="68">
        <v>4</v>
      </c>
      <c r="B7" s="3" t="s">
        <v>138</v>
      </c>
      <c r="C7" s="5" t="s">
        <v>184</v>
      </c>
      <c r="D7" s="6" t="s">
        <v>159</v>
      </c>
      <c r="E7" s="10"/>
    </row>
    <row r="8" spans="1:5" ht="15.75" thickBot="1">
      <c r="A8" s="68">
        <v>5</v>
      </c>
      <c r="B8" s="3" t="s">
        <v>139</v>
      </c>
      <c r="C8" s="5" t="s">
        <v>184</v>
      </c>
      <c r="D8" s="6" t="s">
        <v>159</v>
      </c>
      <c r="E8" s="10"/>
    </row>
    <row r="9" spans="1:5" ht="15.75" thickBot="1">
      <c r="A9" s="68">
        <v>6</v>
      </c>
      <c r="B9" s="69" t="s">
        <v>140</v>
      </c>
      <c r="C9" s="5" t="s">
        <v>184</v>
      </c>
      <c r="D9" s="6" t="s">
        <v>159</v>
      </c>
      <c r="E9" s="10"/>
    </row>
    <row r="10" spans="1:5" ht="15.75" thickBot="1">
      <c r="A10" s="68">
        <v>7</v>
      </c>
      <c r="B10" s="69" t="s">
        <v>141</v>
      </c>
      <c r="C10" s="5" t="s">
        <v>184</v>
      </c>
      <c r="D10" s="6" t="s">
        <v>159</v>
      </c>
      <c r="E10" s="10"/>
    </row>
    <row r="11" spans="1:5" ht="15.75" thickBot="1">
      <c r="A11" s="68">
        <v>8</v>
      </c>
      <c r="B11" s="69" t="s">
        <v>142</v>
      </c>
      <c r="C11" s="5" t="s">
        <v>184</v>
      </c>
      <c r="D11" s="6" t="s">
        <v>159</v>
      </c>
      <c r="E11" s="10"/>
    </row>
    <row r="12" spans="1:5" ht="15.75" thickBot="1">
      <c r="A12" s="68">
        <v>9</v>
      </c>
      <c r="B12" s="69" t="s">
        <v>144</v>
      </c>
      <c r="C12" s="5" t="s">
        <v>184</v>
      </c>
      <c r="D12" s="6" t="s">
        <v>159</v>
      </c>
      <c r="E12" s="10"/>
    </row>
    <row r="13" spans="1:5">
      <c r="A13" s="68">
        <v>10</v>
      </c>
      <c r="B13" s="69" t="s">
        <v>143</v>
      </c>
      <c r="C13" s="5" t="s">
        <v>184</v>
      </c>
      <c r="D13" s="6" t="s">
        <v>159</v>
      </c>
      <c r="E13" s="10"/>
    </row>
    <row r="14" spans="1:5" ht="15.75" thickBot="1">
      <c r="A14" s="7"/>
      <c r="B14" s="7" t="s">
        <v>135</v>
      </c>
      <c r="C14" s="7"/>
      <c r="D14" s="7"/>
      <c r="E14" s="10"/>
    </row>
    <row r="15" spans="1:5">
      <c r="C15" s="78"/>
      <c r="D15" s="78"/>
      <c r="E15" s="78"/>
    </row>
    <row r="16" spans="1:5">
      <c r="A16" t="s">
        <v>95</v>
      </c>
    </row>
    <row r="17" spans="1:16" ht="5.25" customHeight="1" thickBot="1"/>
    <row r="18" spans="1:16" ht="15" customHeight="1">
      <c r="A18" s="94" t="s">
        <v>26</v>
      </c>
      <c r="B18" s="80" t="s">
        <v>20</v>
      </c>
      <c r="C18" s="98" t="s">
        <v>71</v>
      </c>
      <c r="D18" s="81" t="s">
        <v>96</v>
      </c>
    </row>
    <row r="19" spans="1:16" ht="33" customHeight="1" thickBot="1">
      <c r="A19" s="95"/>
      <c r="B19" s="112"/>
      <c r="C19" s="99"/>
      <c r="D19" s="113"/>
    </row>
    <row r="20" spans="1:16" ht="15.75" thickBot="1">
      <c r="A20" s="5">
        <v>1</v>
      </c>
      <c r="B20" s="2" t="s">
        <v>134</v>
      </c>
      <c r="C20" s="6" t="s">
        <v>160</v>
      </c>
      <c r="D20" s="5" t="s">
        <v>173</v>
      </c>
    </row>
    <row r="21" spans="1:16" ht="15.75" thickBot="1">
      <c r="A21" s="6">
        <v>2</v>
      </c>
      <c r="B21" s="3" t="s">
        <v>136</v>
      </c>
      <c r="C21" s="6" t="s">
        <v>160</v>
      </c>
      <c r="D21" s="5" t="s">
        <v>173</v>
      </c>
    </row>
    <row r="22" spans="1:16" ht="15.75" thickBot="1">
      <c r="A22" s="6">
        <v>3</v>
      </c>
      <c r="B22" s="3" t="s">
        <v>137</v>
      </c>
      <c r="C22" s="6" t="s">
        <v>160</v>
      </c>
      <c r="D22" s="5" t="s">
        <v>173</v>
      </c>
    </row>
    <row r="23" spans="1:16" ht="15.75" thickBot="1">
      <c r="A23" s="68">
        <v>4</v>
      </c>
      <c r="B23" s="3" t="s">
        <v>138</v>
      </c>
      <c r="C23" s="6" t="s">
        <v>160</v>
      </c>
      <c r="D23" s="5" t="s">
        <v>173</v>
      </c>
    </row>
    <row r="24" spans="1:16" ht="15.75" thickBot="1">
      <c r="A24" s="68">
        <v>5</v>
      </c>
      <c r="B24" s="3" t="s">
        <v>139</v>
      </c>
      <c r="C24" s="6" t="s">
        <v>160</v>
      </c>
      <c r="D24" s="5" t="s">
        <v>173</v>
      </c>
    </row>
    <row r="25" spans="1:16" ht="15.75" thickBot="1">
      <c r="A25" s="68">
        <v>6</v>
      </c>
      <c r="B25" s="69" t="s">
        <v>140</v>
      </c>
      <c r="C25" s="68" t="s">
        <v>174</v>
      </c>
      <c r="D25" s="5" t="s">
        <v>173</v>
      </c>
    </row>
    <row r="26" spans="1:16" ht="15.75" thickBot="1">
      <c r="A26" s="68">
        <v>7</v>
      </c>
      <c r="B26" s="69" t="s">
        <v>141</v>
      </c>
      <c r="C26" s="68" t="s">
        <v>174</v>
      </c>
      <c r="D26" s="5" t="s">
        <v>173</v>
      </c>
    </row>
    <row r="27" spans="1:16" ht="15.75" thickBot="1">
      <c r="A27" s="68">
        <v>8</v>
      </c>
      <c r="B27" s="69" t="s">
        <v>142</v>
      </c>
      <c r="C27" s="68" t="s">
        <v>160</v>
      </c>
      <c r="D27" s="5" t="s">
        <v>173</v>
      </c>
    </row>
    <row r="28" spans="1:16" ht="15.75" thickBot="1">
      <c r="A28" s="68">
        <v>9</v>
      </c>
      <c r="B28" s="69" t="s">
        <v>144</v>
      </c>
      <c r="C28" s="68" t="s">
        <v>175</v>
      </c>
      <c r="D28" s="5" t="s">
        <v>173</v>
      </c>
    </row>
    <row r="29" spans="1:16">
      <c r="A29" s="68">
        <v>10</v>
      </c>
      <c r="B29" s="69" t="s">
        <v>143</v>
      </c>
      <c r="C29" s="6" t="s">
        <v>172</v>
      </c>
      <c r="D29" s="5" t="s">
        <v>173</v>
      </c>
    </row>
    <row r="30" spans="1:16" ht="15.75" thickBot="1">
      <c r="A30" s="7"/>
      <c r="B30" s="7"/>
      <c r="C30" s="7"/>
      <c r="D30" s="7"/>
    </row>
    <row r="32" spans="1:16">
      <c r="A32" t="s">
        <v>93</v>
      </c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8" ht="5.25" customHeight="1" thickBot="1"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8" ht="15.75" customHeight="1" thickBot="1">
      <c r="A34" s="19" t="s">
        <v>26</v>
      </c>
      <c r="B34" s="24" t="s">
        <v>20</v>
      </c>
      <c r="C34" s="12">
        <v>2020</v>
      </c>
      <c r="G34" s="8"/>
      <c r="H34" s="8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>
      <c r="A35" s="5">
        <v>1</v>
      </c>
      <c r="B35" s="2" t="s">
        <v>134</v>
      </c>
      <c r="C35" s="5">
        <v>1</v>
      </c>
      <c r="G35" s="8"/>
      <c r="H35" s="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>
      <c r="A36" s="6">
        <v>2</v>
      </c>
      <c r="B36" s="3" t="s">
        <v>136</v>
      </c>
      <c r="C36" s="6">
        <v>1</v>
      </c>
      <c r="G36" s="8"/>
      <c r="H36" s="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>
      <c r="A37" s="6">
        <v>3</v>
      </c>
      <c r="B37" s="3" t="s">
        <v>137</v>
      </c>
      <c r="C37" s="6">
        <v>1</v>
      </c>
      <c r="G37" s="8"/>
      <c r="H37" s="8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1:18">
      <c r="A38" s="6">
        <v>4</v>
      </c>
      <c r="B38" s="3" t="s">
        <v>138</v>
      </c>
      <c r="C38" s="6">
        <v>0</v>
      </c>
      <c r="G38" s="8"/>
      <c r="H38" s="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18">
      <c r="A39" s="6">
        <v>5</v>
      </c>
      <c r="B39" s="3" t="s">
        <v>139</v>
      </c>
      <c r="C39" s="6">
        <v>20</v>
      </c>
      <c r="G39" s="8"/>
      <c r="H39" s="8"/>
      <c r="I39" s="70"/>
      <c r="J39" s="70"/>
      <c r="K39" s="70"/>
      <c r="L39" s="70"/>
      <c r="M39" s="70"/>
      <c r="N39" s="70"/>
      <c r="O39" s="70"/>
      <c r="P39" s="70"/>
      <c r="Q39" s="70"/>
      <c r="R39" s="70"/>
    </row>
    <row r="40" spans="1:18">
      <c r="A40" s="6">
        <v>6</v>
      </c>
      <c r="B40" s="69" t="s">
        <v>140</v>
      </c>
      <c r="C40" s="6">
        <v>0</v>
      </c>
      <c r="G40" s="8"/>
      <c r="H40" s="8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1:18">
      <c r="A41" s="6">
        <v>7</v>
      </c>
      <c r="B41" s="69" t="s">
        <v>141</v>
      </c>
      <c r="C41" s="6">
        <v>1</v>
      </c>
      <c r="G41" s="8"/>
      <c r="H41" s="8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18">
      <c r="A42" s="6">
        <v>8</v>
      </c>
      <c r="B42" s="69" t="s">
        <v>142</v>
      </c>
      <c r="C42" s="6">
        <v>1</v>
      </c>
      <c r="G42" s="8"/>
      <c r="H42" s="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1:18">
      <c r="A43" s="68">
        <v>9</v>
      </c>
      <c r="B43" s="69" t="s">
        <v>144</v>
      </c>
      <c r="C43" s="68">
        <v>0</v>
      </c>
      <c r="G43" s="8"/>
      <c r="H43" s="8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>
      <c r="A44" s="68">
        <v>10</v>
      </c>
      <c r="B44" s="69" t="s">
        <v>143</v>
      </c>
      <c r="C44" s="68">
        <v>1</v>
      </c>
      <c r="G44" s="8"/>
      <c r="H44" s="8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15.75" thickBot="1">
      <c r="A45" s="7"/>
      <c r="B45" s="7" t="s">
        <v>135</v>
      </c>
      <c r="C45" s="7">
        <f>SUM(C35:C44)</f>
        <v>26</v>
      </c>
      <c r="G45" s="8"/>
      <c r="H45" s="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1:18"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8">
      <c r="A47" t="s">
        <v>99</v>
      </c>
    </row>
    <row r="48" spans="1:18" ht="5.25" customHeight="1" thickBot="1"/>
    <row r="49" spans="1:3" ht="15.75" thickBot="1">
      <c r="A49" s="11" t="s">
        <v>26</v>
      </c>
      <c r="B49" s="11" t="s">
        <v>20</v>
      </c>
      <c r="C49" s="12">
        <v>2020</v>
      </c>
    </row>
    <row r="50" spans="1:3" ht="15.75" thickBot="1">
      <c r="A50" s="5">
        <v>1</v>
      </c>
      <c r="B50" s="2" t="s">
        <v>134</v>
      </c>
      <c r="C50" s="5">
        <v>0</v>
      </c>
    </row>
    <row r="51" spans="1:3" ht="15.75" thickBot="1">
      <c r="A51" s="6">
        <v>2</v>
      </c>
      <c r="B51" s="3" t="s">
        <v>136</v>
      </c>
      <c r="C51" s="5">
        <v>0</v>
      </c>
    </row>
    <row r="52" spans="1:3" ht="15.75" thickBot="1">
      <c r="A52" s="6">
        <v>3</v>
      </c>
      <c r="B52" s="3" t="s">
        <v>137</v>
      </c>
      <c r="C52" s="5">
        <v>0</v>
      </c>
    </row>
    <row r="53" spans="1:3" ht="15.75" thickBot="1">
      <c r="A53" s="6">
        <v>4</v>
      </c>
      <c r="B53" s="3" t="s">
        <v>138</v>
      </c>
      <c r="C53" s="5">
        <v>0</v>
      </c>
    </row>
    <row r="54" spans="1:3" ht="15.75" thickBot="1">
      <c r="A54" s="6">
        <v>5</v>
      </c>
      <c r="B54" s="3" t="s">
        <v>139</v>
      </c>
      <c r="C54" s="5">
        <v>0</v>
      </c>
    </row>
    <row r="55" spans="1:3" ht="15.75" thickBot="1">
      <c r="A55" s="6">
        <v>6</v>
      </c>
      <c r="B55" s="69" t="s">
        <v>140</v>
      </c>
      <c r="C55" s="5">
        <v>0</v>
      </c>
    </row>
    <row r="56" spans="1:3" ht="15.75" thickBot="1">
      <c r="A56" s="6">
        <v>7</v>
      </c>
      <c r="B56" s="69" t="s">
        <v>141</v>
      </c>
      <c r="C56" s="5">
        <v>0</v>
      </c>
    </row>
    <row r="57" spans="1:3" ht="15.75" thickBot="1">
      <c r="A57" s="68">
        <v>8</v>
      </c>
      <c r="B57" s="69" t="s">
        <v>142</v>
      </c>
      <c r="C57" s="5">
        <v>0</v>
      </c>
    </row>
    <row r="58" spans="1:3" ht="15.75" thickBot="1">
      <c r="A58" s="68">
        <v>9</v>
      </c>
      <c r="B58" s="69" t="s">
        <v>144</v>
      </c>
      <c r="C58" s="5">
        <v>0</v>
      </c>
    </row>
    <row r="59" spans="1:3" ht="15.75" thickBot="1">
      <c r="A59" s="68">
        <v>10</v>
      </c>
      <c r="B59" s="69" t="s">
        <v>143</v>
      </c>
      <c r="C59" s="5">
        <v>0</v>
      </c>
    </row>
    <row r="60" spans="1:3" ht="15.75" thickBot="1">
      <c r="A60" s="7"/>
      <c r="B60" s="7" t="s">
        <v>135</v>
      </c>
      <c r="C60" s="5">
        <v>0</v>
      </c>
    </row>
  </sheetData>
  <mergeCells count="30">
    <mergeCell ref="I45:J45"/>
    <mergeCell ref="K45:L45"/>
    <mergeCell ref="M45:N45"/>
    <mergeCell ref="O45:P45"/>
    <mergeCell ref="Q45:R45"/>
    <mergeCell ref="I42:J42"/>
    <mergeCell ref="K42:L42"/>
    <mergeCell ref="M42:N42"/>
    <mergeCell ref="O42:P42"/>
    <mergeCell ref="Q42:R42"/>
    <mergeCell ref="M36:N36"/>
    <mergeCell ref="O36:P36"/>
    <mergeCell ref="Q36:R36"/>
    <mergeCell ref="I38:J38"/>
    <mergeCell ref="K38:L38"/>
    <mergeCell ref="M38:N38"/>
    <mergeCell ref="O38:P38"/>
    <mergeCell ref="I36:J36"/>
    <mergeCell ref="K36:L36"/>
    <mergeCell ref="Q38:R38"/>
    <mergeCell ref="I35:J35"/>
    <mergeCell ref="K35:L35"/>
    <mergeCell ref="M35:N35"/>
    <mergeCell ref="O35:P35"/>
    <mergeCell ref="Q35:R35"/>
    <mergeCell ref="D18:D19"/>
    <mergeCell ref="C18:C19"/>
    <mergeCell ref="C15:E15"/>
    <mergeCell ref="A18:A19"/>
    <mergeCell ref="B18:B19"/>
  </mergeCells>
  <pageMargins left="0.7" right="0.7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2:AP45"/>
  <sheetViews>
    <sheetView zoomScale="85" zoomScaleNormal="85" workbookViewId="0">
      <selection sqref="A1:XFD21"/>
    </sheetView>
  </sheetViews>
  <sheetFormatPr defaultRowHeight="15"/>
  <cols>
    <col min="1" max="1" width="4.5546875" customWidth="1"/>
    <col min="2" max="2" width="20.6640625" customWidth="1"/>
    <col min="3" max="3" width="9.21875" customWidth="1"/>
    <col min="4" max="4" width="9.109375" customWidth="1"/>
    <col min="5" max="5" width="8.77734375" customWidth="1"/>
    <col min="6" max="6" width="9.21875" customWidth="1"/>
    <col min="7" max="7" width="8.5546875" customWidth="1"/>
    <col min="8" max="8" width="8.33203125" customWidth="1"/>
    <col min="9" max="17" width="4.88671875" customWidth="1"/>
    <col min="18" max="18" width="5" customWidth="1"/>
    <col min="19" max="19" width="6.6640625" customWidth="1"/>
    <col min="20" max="20" width="6" customWidth="1"/>
    <col min="21" max="21" width="6.77734375" customWidth="1"/>
    <col min="22" max="22" width="6.6640625" customWidth="1"/>
    <col min="23" max="23" width="6.44140625" customWidth="1"/>
    <col min="24" max="24" width="6.21875" customWidth="1"/>
    <col min="25" max="25" width="6.44140625" customWidth="1"/>
    <col min="26" max="26" width="7.5546875" customWidth="1"/>
    <col min="27" max="27" width="8.88671875" customWidth="1"/>
    <col min="28" max="28" width="8.88671875" style="42" customWidth="1"/>
    <col min="29" max="38" width="8.88671875" customWidth="1"/>
    <col min="39" max="39" width="4.88671875" customWidth="1"/>
    <col min="40" max="40" width="7.21875" customWidth="1"/>
    <col min="41" max="41" width="6.5546875" bestFit="1" customWidth="1"/>
    <col min="42" max="42" width="7.5546875" hidden="1" customWidth="1"/>
    <col min="43" max="43" width="5" customWidth="1"/>
    <col min="44" max="47" width="7.5546875" customWidth="1"/>
    <col min="48" max="66" width="5.88671875" customWidth="1"/>
  </cols>
  <sheetData>
    <row r="22" spans="2:28">
      <c r="B22" s="39"/>
      <c r="AB22"/>
    </row>
    <row r="23" spans="2:28">
      <c r="AB23"/>
    </row>
    <row r="24" spans="2:28">
      <c r="Y24" s="42"/>
      <c r="AB24"/>
    </row>
    <row r="25" spans="2:28">
      <c r="Y25" s="42"/>
      <c r="AB25"/>
    </row>
    <row r="26" spans="2:28">
      <c r="Y26" s="42"/>
      <c r="AB26"/>
    </row>
    <row r="27" spans="2:28">
      <c r="Y27" s="42"/>
      <c r="AB27"/>
    </row>
    <row r="28" spans="2:28">
      <c r="Y28" s="42"/>
      <c r="AB28"/>
    </row>
    <row r="29" spans="2:28">
      <c r="Y29" s="42"/>
      <c r="AB29"/>
    </row>
    <row r="30" spans="2:28">
      <c r="Y30" s="42"/>
      <c r="AB30"/>
    </row>
    <row r="31" spans="2:28">
      <c r="Y31" s="42"/>
      <c r="AB31"/>
    </row>
    <row r="32" spans="2:28">
      <c r="Y32" s="42"/>
      <c r="AB32"/>
    </row>
    <row r="33" spans="25:28">
      <c r="Y33" s="42"/>
      <c r="AB33"/>
    </row>
    <row r="34" spans="25:28">
      <c r="Y34" s="42"/>
      <c r="AB34"/>
    </row>
    <row r="35" spans="25:28">
      <c r="Y35" s="42"/>
      <c r="AB35"/>
    </row>
    <row r="36" spans="25:28">
      <c r="Y36" s="42"/>
      <c r="AB36"/>
    </row>
    <row r="37" spans="25:28">
      <c r="Y37" s="42"/>
      <c r="AB37"/>
    </row>
    <row r="38" spans="25:28">
      <c r="Y38" s="42"/>
      <c r="AB38"/>
    </row>
    <row r="39" spans="25:28">
      <c r="Y39" s="42"/>
      <c r="AB39"/>
    </row>
    <row r="40" spans="25:28">
      <c r="Y40" s="42"/>
      <c r="AB40"/>
    </row>
    <row r="41" spans="25:28">
      <c r="Y41" s="42"/>
      <c r="AB41"/>
    </row>
    <row r="42" spans="25:28">
      <c r="Y42" s="42"/>
      <c r="AB42"/>
    </row>
    <row r="43" spans="25:28">
      <c r="Y43" s="42"/>
      <c r="AB43"/>
    </row>
    <row r="44" spans="25:28">
      <c r="Y44" s="42"/>
      <c r="AB44"/>
    </row>
    <row r="45" spans="25:28">
      <c r="Y45" s="42"/>
      <c r="AB45"/>
    </row>
  </sheetData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Pendidikan</vt:lpstr>
      <vt:lpstr>Kesehatan</vt:lpstr>
      <vt:lpstr>Agama</vt:lpstr>
      <vt:lpstr>Sosial</vt:lpstr>
      <vt:lpstr>Ekonomi</vt:lpstr>
      <vt:lpstr>Transportasi</vt:lpstr>
      <vt:lpstr>Internet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2021-02-27T02:44:38Z</cp:lastPrinted>
  <dcterms:created xsi:type="dcterms:W3CDTF">2020-10-30T09:45:09Z</dcterms:created>
  <dcterms:modified xsi:type="dcterms:W3CDTF">2022-02-17T08:50:32Z</dcterms:modified>
</cp:coreProperties>
</file>